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9743764c4dec7b2/Desktop/TRABALHOS DA HABERBECK ^0 SUAPE/FUNDO TRINUS 2024/"/>
    </mc:Choice>
  </mc:AlternateContent>
  <xr:revisionPtr revIDLastSave="59" documentId="14_{9205D6EC-5AE9-470F-A372-680FF53C1012}" xr6:coauthVersionLast="47" xr6:coauthVersionMax="47" xr10:uidLastSave="{B84C32C8-6382-4B65-9B9A-034629B680E3}"/>
  <bookViews>
    <workbookView xWindow="-120" yWindow="-120" windowWidth="20730" windowHeight="11040" tabRatio="772" xr2:uid="{8CE1E168-F93F-4B78-8A71-C1CFD472E7B0}"/>
  </bookViews>
  <sheets>
    <sheet name="1. Infos_Gerais (PREENCHER)" sheetId="2" r:id="rId1"/>
    <sheet name="2.Quadro de Obras (PREENCHER)" sheetId="7" r:id="rId2"/>
    <sheet name="3.Fluxo Futuro (INCLUIR)" sheetId="8" r:id="rId3"/>
    <sheet name="4. Histórico Inadimp (INCLUIR)" sheetId="9" r:id="rId4"/>
    <sheet name="5.EXEMPLO - Histórico distratos" sheetId="10" r:id="rId5"/>
    <sheet name="6. CRONOGRAMA FIS-FINANC." sheetId="11" r:id="rId6"/>
  </sheets>
  <definedNames>
    <definedName name="\c">#REF!</definedName>
    <definedName name="\d">#REF!</definedName>
    <definedName name="\l">#REF!</definedName>
    <definedName name="\r">#REF!</definedName>
    <definedName name="\t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CEN30" hidden="1">{#N/A,#N/A,FALSE,"SIM95"}</definedName>
    <definedName name="__xlfn_FINV">NA()</definedName>
    <definedName name="_1Excel_BuiltIn_Print_Titles_1_1_1">#REF!</definedName>
    <definedName name="_3_0_S" hidden="1">#REF!</definedName>
    <definedName name="_74251">#REF!</definedName>
    <definedName name="_74252">#REF!</definedName>
    <definedName name="_bdm.21D7D386D9E84985AF664F3C7799C259.edm" hidden="1">#REF!</definedName>
    <definedName name="_bdm.2A91C1ED3A2545C59EA4503C8F8573E9.edm" hidden="1">#REF!</definedName>
    <definedName name="_bdm.33B70CF3A0F2437297087AD3DF03D4F0.edm" hidden="1">#REF!</definedName>
    <definedName name="_bdm.623926599D314EB19888B270F00CE46B.edm" hidden="1">#REF!</definedName>
    <definedName name="_bdm.66EB2CED205C4212998F04F10A7D7AC6.edm" hidden="1">#REF!</definedName>
    <definedName name="_bdm.67BC21E674014F51BAAC0A526DF5929B.edm" hidden="1">#REF!</definedName>
    <definedName name="_bdm.86CF4161BD9E44EDA61CA69429042A87.edm" hidden="1">#REF!</definedName>
    <definedName name="_bdm.C540E9950CBF4F60951F2074C39BADB6.edm" hidden="1">#REF!</definedName>
    <definedName name="_bdm.EB4A45E593104102B34B7741F00678B2.edm" hidden="1">#REF!</definedName>
    <definedName name="_bdm.ED408283517448EAAA78235AD8A1FEAD.edm" hidden="1">#REF!</definedName>
    <definedName name="_EQa1">#REF!</definedName>
    <definedName name="_Fill" hidden="1">#REF!</definedName>
    <definedName name="_fl1111" hidden="1">{"Fecha_Novembro",#N/A,FALSE,"FECHAMENTO-2002 ";"Defer_Novembro",#N/A,FALSE,"DIFERIDO";"Pis_Novembro",#N/A,FALSE,"PIS COFINS";"Iss_Novembro",#N/A,FALSE,"ISS"}</definedName>
    <definedName name="_G12" hidden="1">#REF!</definedName>
    <definedName name="_GSRATES_1" hidden="1">"CT30000119991231        "</definedName>
    <definedName name="_GSRATES_10" hidden="1">"CF3000012003033120030101"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"CT30000120020930        "</definedName>
    <definedName name="_GSRATES_9" hidden="1">"CF5000012003033120020101"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Key1" hidden="1">#REF!</definedName>
    <definedName name="_Key2" hidden="1">#REF!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Inverse_In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a">#REF!</definedName>
    <definedName name="aa" hidden="1">{#N/A,#N/A,FALSE,"GP";#N/A,#N/A,FALSE,"Assinantes";#N/A,#N/A,FALSE,"Rede";#N/A,#N/A,FALSE,"Evolução";#N/A,#N/A,FALSE,"Resultado"}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cessDatabase" hidden="1">"G:\Controlete_Orcamentario\Andrade\RESUMO GERAL_AAA.mdb"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LANILHA2." hidden="1">#REF!</definedName>
    <definedName name="ACwvu.RES432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sfgadfv" hidden="1">#REF!</definedName>
    <definedName name="AGDC">#REF!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bacen">#REF!</definedName>
    <definedName name="BAD_IPC">#N/A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SC_IPC">#N/A</definedName>
    <definedName name="BG_Del" hidden="1">15</definedName>
    <definedName name="BG_Ins" hidden="1">4</definedName>
    <definedName name="BG_Mod" hidden="1">6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NDS1">#REF!</definedName>
    <definedName name="BNDS2">#REF!</definedName>
    <definedName name="BNDS3">#REF!</definedName>
    <definedName name="BNDS4">#REF!</definedName>
    <definedName name="BNDS5">#REF!</definedName>
    <definedName name="boston" hidden="1">{"TotalGeralDespesasPorArea",#N/A,FALSE,"VinculosAccessEfetivo"}</definedName>
    <definedName name="BRASIL01">#N/A</definedName>
    <definedName name="BRASIL02">#N/A</definedName>
    <definedName name="BRASILFSG1">#REF!</definedName>
    <definedName name="BRASILFSG2">#REF!</definedName>
    <definedName name="BRASILSG3">#REF!</definedName>
    <definedName name="BRDE7644">#REF!</definedName>
    <definedName name="BRDE8091">#REF!</definedName>
    <definedName name="BRDE8776">#REF!</definedName>
    <definedName name="BRDE8877">#REF!</definedName>
    <definedName name="BRDE9372">#REF!</definedName>
    <definedName name="CAPEX98" hidden="1">#REF!</definedName>
    <definedName name="cbs" hidden="1">{#N/A,#N/A,FALSE,"IRENDA"}</definedName>
    <definedName name="CBWorkbookPriority" hidden="1">-1184384521</definedName>
    <definedName name="cc" hidden="1">{"Fecha_Outubro",#N/A,FALSE,"FECHAMENTO-2002 ";"Defer_Outubro",#N/A,FALSE,"DIFERIDO";"Pis_Outubro",#N/A,FALSE,"PIS COFINS";"Iss_Outubro",#N/A,FALSE,"ISS"}</definedName>
    <definedName name="CIQWBGuid" hidden="1">"db78316e-1681-45ef-9bb4-4e79302119e7"</definedName>
    <definedName name="Cobertura">#REF!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NTROLE">#N/A</definedName>
    <definedName name="cs">#REF!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TA">#N/A</definedName>
    <definedName name="dddddddddddd" hidden="1">{0,#N/A,FALSE,0;0,#N/A,FALSE,0;0,#N/A,FALSE,0;0,#N/A,FALSE,0}</definedName>
    <definedName name="deee" hidden="1">{"Fecha_Setembro",#N/A,FALSE,"FECHAMENTO-2002 ";"Defer_Setembro",#N/A,FALSE,"DIFERIDO";"Pis_Setembro",#N/A,FALSE,"PIS COFINS";"Iss_Setembro",#N/A,FALSE,"ISS"}</definedName>
    <definedName name="DEM">#REF!</definedName>
    <definedName name="diretos" hidden="1">{"Fecha_Novembro",#N/A,FALSE,"FECHAMENTO-2002 ";"Defer_Novembro",#N/A,FALSE,"DIFERIDO";"Pis_Novembro",#N/A,FALSE,"PIS COFINS";"Iss_Novembro",#N/A,FALSE,"ISS"}</definedName>
    <definedName name="DSADSADSA">#REF!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ndiv">#REF!</definedName>
    <definedName name="EV">#N/A</definedName>
    <definedName name="ev.Calculation" hidden="1">-4135</definedName>
    <definedName name="ev.Initialized" hidden="1">FALSE</definedName>
    <definedName name="Evolução" hidden="1">{#N/A,#N/A,FALSE,"GP";#N/A,#N/A,FALSE,"Assinantes";#N/A,#N/A,FALSE,"Rede";#N/A,#N/A,FALSE,"Evolução";#N/A,#N/A,FALSE,"Resultado"}</definedName>
    <definedName name="Excel_BuiltIn_Print_Titles_1_1">#REF!</definedName>
    <definedName name="EXCEL01">#N/A</definedName>
    <definedName name="fat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hidden="1">{"Fecha_Novembro",#N/A,FALSE,"FECHAMENTO-2002 ";"Defer_Novembro",#N/A,FALSE,"DIFERIDO";"Pis_Novembro",#N/A,FALSE,"PIS COFINS";"Iss_Novembro",#N/A,FALSE,"ISS"}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e" hidden="1">{"TotalGeralDespesasPorArea",#N/A,FALSE,"VinculosAccessEfetivo"}</definedName>
    <definedName name="Fernando_II" hidden="1">{"CONSOLIDADO",#N/A,FALSE,"COMENTARIOS"}</definedName>
    <definedName name="FLXCX" hidden="1">{#N/A,#N/A,FALSE,"DOARCNB";#N/A,#N/A,FALSE,"PLCNB";#N/A,#N/A,FALSE,"DRECNB";#N/A,#N/A,FALSE,"BPCNB";#N/A,#N/A,FALSE,"fluxo de caixa"}</definedName>
    <definedName name="FV161A1">#REF!</definedName>
    <definedName name="gg" hidden="1">{"Fecha_Outubro",#N/A,FALSE,"FECHAMENTO-2002 ";"Defer_Outubro",#N/A,FALSE,"DIFERIDO";"Pis_Outubro",#N/A,FALSE,"PIS COFINS";"Iss_Outubro",#N/A,FALSE,"ISS"}</definedName>
    <definedName name="HoraDeInício">#REF!</definedName>
    <definedName name="HorárioDeIntervalo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"Historical Returns on Stocks, Bonds and Bills"</definedName>
    <definedName name="HTML1_1" hidden="1">"[APU97.XLS]INTRA!$A$1:$B$93"</definedName>
    <definedName name="HTML1_10" hidden="1">""</definedName>
    <definedName name="HTML1_11" hidden="1">1</definedName>
    <definedName name="HTML1_12" hidden="1">"\\NT_ECON\InetPub\wwwroot\Fiscal\Impostos\CSIRADI.htm"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"08/08/97"</definedName>
    <definedName name="HTML1_9" hidden="1">"MARCELO H. VIOLA CANDIDO"</definedName>
    <definedName name="HTML2_1" hidden="1">"[APU97.XLS]INTRA!$A$1:$B$92"</definedName>
    <definedName name="HTML2_10" hidden="1">""</definedName>
    <definedName name="HTML2_11" hidden="1">1</definedName>
    <definedName name="HTML2_12" hidden="1">"\\NT_ECON\InetPub\wwwroot\Fiscal\Impostos\CSIRADI.htm"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"08/08/97"</definedName>
    <definedName name="HTML2_9" hidden="1">""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8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plantaçã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NCOMAF2002">#N/A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40711.4216550926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39240.4777199074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kkkkk" hidden="1">{"TotalGeralDespesasPorArea",#N/A,FALSE,"VinculosAccessEfetivo"}</definedName>
    <definedName name="kljflksjk" hidden="1">{#N/A,#N/A,FALSE,"SIM95"}</definedName>
    <definedName name="LANCTO">#N/A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1</definedName>
    <definedName name="liquidez">#REF!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CAL_DATE_SEPARATOR">NA()</definedName>
    <definedName name="LOCAL_DAY_FORMAT">NA()</definedName>
    <definedName name="LOCAL_HOUR_FORMAT">NA()</definedName>
    <definedName name="LOCAL_MINUTE_FORMAT">NA()</definedName>
    <definedName name="LOCAL_MONTH_FORMAT">NA()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NA()</definedName>
    <definedName name="LOCAL_TIME_SEPARATOR">NA()</definedName>
    <definedName name="LOCAL_YEAR_FORMAT">NA()</definedName>
    <definedName name="M_PlaceofPath" hidden="1">"\\snyceqt0301\vdf$\tmp\blabla"</definedName>
    <definedName name="MADEF0039">#N/A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">#N/A</definedName>
    <definedName name="MOA" hidden="1">{#N/A,#N/A,FALSE,"DEF1";#N/A,#N/A,FALSE,"DEF2";#N/A,#N/A,FALSE,"DEF3"}</definedName>
    <definedName name="Monit">#REF!</definedName>
    <definedName name="n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name" hidden="1">{#N/A,#N/A,FALSE,"IRENDA"}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PMT">#REF!</definedName>
    <definedName name="PREÇO">#REF!</definedName>
    <definedName name="PREÇOMEDIO">#REF!</definedName>
    <definedName name="prm" hidden="1">{#N/A,#N/A,FALSE,"model"}</definedName>
    <definedName name="prn" hidden="1">{#N/A,#N/A,FALSE,"model"}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DEC">#REF!</definedName>
    <definedName name="REAL02">#N/A</definedName>
    <definedName name="RecDesFinAlex" hidden="1">{#N/A,#N/A,FALSE,"SIM95"}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quisito">#REF!</definedName>
    <definedName name="RESUMO">#REF!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SAFRA">#REF!</definedName>
    <definedName name="sencount" hidden="1">1</definedName>
    <definedName name="serasa">#REF!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s" hidden="1">{"Fecha_Setembro",#N/A,FALSE,"FECHAMENTO-2002 ";"Defer_Setembro",#N/A,FALSE,"DIFERIDO";"Pis_Setembro",#N/A,FALSE,"PIS COFINS";"Iss_Setembro",#N/A,FALSE,"ISS"}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tatus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LANILHA2." hidden="1">#REF!</definedName>
    <definedName name="Swvu.RES432." hidden="1">#REF!</definedName>
    <definedName name="TABELA">#N/A</definedName>
    <definedName name="tabela_empresas">#REF!</definedName>
    <definedName name="tabela_setorial">#REF!</definedName>
    <definedName name="tabeladecoraça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XA">#REF!</definedName>
    <definedName name="TESTE1">#REF!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1</definedName>
    <definedName name="TIPOLOG">#REF!</definedName>
    <definedName name="txop">#REF!</definedName>
    <definedName name="UNIBANCO003">#REF!</definedName>
    <definedName name="UNIBANCO2">#N/A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OLUME">#REF!</definedName>
    <definedName name="w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{#N/A,#N/A,FALSE,"compcoval";#N/A,#N/A,FALSE,"optionval"}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hidden="1">{"Board Income Statement",#N/A,FALSE,"Board Summary";"Board Balance Sheet",#N/A,FALSE,"Board Summary";"Board Cash Flow",#N/A,FALSE,"Board Summary"}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SOCIAL." hidden="1">{#N/A,#N/A,FALSE,"CSOCIAL"}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f9806." hidden="1">{#N/A,#N/A,FALSE,"DEF1";#N/A,#N/A,FALSE,"DEF2";#N/A,#N/A,FALSE,"DEF3"}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divestiture." hidden="1">{#N/A,#N/A,TRUE,"Overview";#N/A,#N/A,TRUE,"Divest Val";#N/A,#N/A,TRUE,"sources &amp; uses";#N/A,#N/A,TRUE,"Has-Gets Divest"}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XCOB." hidden="1">{#N/A,#N/A,FALSE,"FORXCOB"}</definedName>
    <definedName name="wrn.Friendly." hidden="1">{#N/A,#N/A,TRUE,"Julio";#N/A,#N/A,TRUE,"Agosto";#N/A,#N/A,TRUE,"BHCo";#N/A,#N/A,TRUE,"Abril";#N/A,#N/A,TRUE,"Pro Forma"}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RESSO." hidden="1">{#N/A,#N/A,FALSE,"Plan1";#N/A,#N/A,FALSE,"Plan2"}</definedName>
    <definedName name="wrn.Integral." hidden="1">{#N/A,#N/A,FALSE,"Holding";#N/A,#N/A,FALSE,"Acomp";#N/A,#N/A,FALSE,"Dre_ger";#N/A,#N/A,FALSE,"Atividade";#N/A,#N/A,FALSE,"Balancete"}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hidden="1">{#N/A,#N/A,FALSE,"IRENDA"}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hidden="1">{"Fecha_Novembro",#N/A,FALSE,"FECHAMENTO-2002 ";"Defer_Novembro",#N/A,FALSE,"DIFERIDO";"Pis_Novembro",#N/A,FALSE,"PIS COFINS";"Iss_Novembro",#N/A,FALSE,"ISS"}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L." hidden="1">{"20 Years",#N/A,FALSE,"P&amp;Ls";"2001",#N/A,FALSE,"P&amp;Ls"}</definedName>
    <definedName name="wrn.PRICE." hidden="1">{#N/A,#N/A,FALSE,"BPCNB";#N/A,#N/A,FALSE,"DRECNB";#N/A,#N/A,FALSE,"PLCNB";#N/A,#N/A,FALSE,"DOARCNB"}</definedName>
    <definedName name="wrn.prices." hidden="1">{#N/A,#N/A,TRUE,"BANAMEX";#N/A,#N/A,TRUE,"CGT";#N/A,#N/A,TRUE,"ALFA";#N/A,#N/A,TRUE,"ICA (2)"}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_maxitel." hidden="1">{#N/A,#N/A,TRUE,"Summary ($R)";#N/A,#N/A,TRUE,"Summary (US$)";#N/A,#N/A,TRUE,"Drivers - Area 4";#N/A,#N/A,TRUE,"Drivers - Area 9";#N/A,#N/A,TRUE,"I S";#N/A,#N/A,TRUE,"B S";#N/A,#N/A,TRUE,"C F";#N/A,#N/A,TRUE,"Debt_Repayment";#N/A,#N/A,TRUE,"Ratio_Analysis";#N/A,#N/A,TRUE,"Sensitivities"}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hidden="1">{#N/A,#N/A,FALSE,"GP";#N/A,#N/A,FALSE,"Assinantes";#N/A,#N/A,FALSE,"Rede";#N/A,#N/A,FALSE,"Evolução";#N/A,#N/A,FALSE,"Resultado"}</definedName>
    <definedName name="wrn.relsoc." hidden="1">{#N/A,#N/A,FALSE,"DOARCNB";#N/A,#N/A,FALSE,"PLCNB";#N/A,#N/A,FALSE,"DRECNB";#N/A,#N/A,FALSE,"BPCNB";#N/A,#N/A,FALSE,"fluxo de caixa"}</definedName>
    <definedName name="wrn.report." hidden="1">{"report",#N/A,FALSE,"dataBase"}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hidden="1">{#N/A,#N/A,FALSE,"HONORÁRIOS"}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tembro." hidden="1">{"Fecha_Setembro",#N/A,FALSE,"FECHAMENTO-2002 ";"Defer_Setembro",#N/A,FALSE,"DIFERIDO";"Pis_Setembro",#N/A,FALSE,"PIS COFINS";"Iss_Setembro",#N/A,FALSE,"ISS"}</definedName>
    <definedName name="wrn.SIM95." hidden="1">{#N/A,#N/A,FALSE,"SIM95"}</definedName>
    <definedName name="wrn.sim953" hidden="1">{#N/A,#N/A,FALSE,"SIM95"}</definedName>
    <definedName name="wrn.sim954" hidden="1">{#N/A,#N/A,FALSE,"SIM95"}</definedName>
    <definedName name="wrn.Summaries._.only." hidden="1">{#N/A,#N/A,FALSE,"Summary ECI";#N/A,#N/A,FALSE,"Summary BRS";#N/A,#N/A,FALSE,"Summary ALG";#N/A,#N/A,FALSE,"Summary IBA";#N/A,#N/A,FALSE,"Summary EGP";#N/A,#N/A,FALSE,"Summary JDN";#N/A,#N/A,FALSE,"Summary TNB";#N/A,#N/A,FALSE,"Summary ATL";#N/A,#N/A,FALSE,"Summary DAS";#N/A,#N/A,FALSE,"Summary NYK";#N/A,#N/A,FALSE,"Summary SNG";#N/A,#N/A,FALSE,"Summary MLN";#N/A,#N/A,FALSE,"Summary TNS";#N/A,#N/A,FALSE,"Summary IPL";#N/A,#N/A,FALSE,"Summary IPP"}</definedName>
    <definedName name="wrn.test." hidden="1">{"test2",#N/A,TRUE,"Prices"}</definedName>
    <definedName name="wrn.totalcomp." hidden="1">{"comp1",#N/A,FALSE,"COMPS";"footnotes",#N/A,FALSE,"COMPS"}</definedName>
    <definedName name="wrn.TUDO." hidden="1">{#N/A,#N/A,FALSE,"Embalagem";#N/A,#N/A,FALSE,"Custo horaxlinha1";#N/A,#N/A,FALSE,"carga e descarga";#N/A,#N/A,FALSE,"matprima";#N/A,#N/A,FALSE,"linhas"}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1.history" hidden="1">{#N/A,#N/A,FALSE,"model"}</definedName>
    <definedName name="wrn1.TUDO.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hidden="1">{#N/A,#N/A,FALSE,"model"}</definedName>
    <definedName name="wrn3.TUDO.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x">#REF!</definedName>
    <definedName name="XREF_COLUMN_1" hidden="1">#REF!</definedName>
    <definedName name="XREF_COLUMN_2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ActiveRow" hidden="1">#REF!</definedName>
    <definedName name="XRefColumnsCount" hidden="1">4</definedName>
    <definedName name="XRefCopy1" hidden="1">#REF!</definedName>
    <definedName name="XRefCopy14" hidden="1">#REF!</definedName>
    <definedName name="XRefCopy15" hidden="1">#REF!</definedName>
    <definedName name="XRefCopy16" hidden="1">#REF!</definedName>
    <definedName name="XRefCopy18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5" hidden="1">#REF!</definedName>
    <definedName name="XRefCopy6" hidden="1">#REF!</definedName>
    <definedName name="XRefCopy7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8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RangeCount" hidden="1">3</definedName>
    <definedName name="xx" hidden="1">{#N/A,#N/A,FALSE,"SIM95"}</definedName>
    <definedName name="XXW" hidden="1">{#N/A,#N/A,FALSE,"SIM95"}</definedName>
    <definedName name="xxy" hidden="1">{#N/A,#N/A,FALSE,"SIM95"}</definedName>
    <definedName name="xyz" hidden="1">{#N/A,#N/A,FALSE,"Summary ECI";#N/A,#N/A,FALSE,"Summary BRS";#N/A,#N/A,FALSE,"Summary ALG";#N/A,#N/A,FALSE,"Summary IBA";#N/A,#N/A,FALSE,"Summary EGP";#N/A,#N/A,FALSE,"Summary JDN";#N/A,#N/A,FALSE,"Summary TNB";#N/A,#N/A,FALSE,"Summary ATL";#N/A,#N/A,FALSE,"Summary DAS";#N/A,#N/A,FALSE,"Summary NYK";#N/A,#N/A,FALSE,"Summary SNG";#N/A,#N/A,FALSE,"Summary MLN";#N/A,#N/A,FALSE,"Summary TNS";#N/A,#N/A,FALSE,"Summary IPL";#N/A,#N/A,FALSE,"Summary IPP"}</definedName>
    <definedName name="yy" hidden="1">{"Fecha_Novembro",#N/A,FALSE,"FECHAMENTO-2002 ";"Defer_Novembro",#N/A,FALSE,"DIFERIDO";"Pis_Novembro",#N/A,FALSE,"PIS COFINS";"Iss_Novembro",#N/A,FALSE,"ISS"}</definedName>
    <definedName name="YYY" hidden="1">{#N/A,#N/A,FALSE,"SIM95"}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hidden="1">{#N/A,#N/A,FALSE,"SIM95"}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8" l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AG1" i="8" s="1"/>
  <c r="AH1" i="8" s="1"/>
  <c r="AI1" i="8" s="1"/>
  <c r="AJ1" i="8" s="1"/>
  <c r="AK1" i="8" s="1"/>
  <c r="AL1" i="8" s="1"/>
  <c r="AM1" i="8" s="1"/>
  <c r="AN1" i="8" s="1"/>
  <c r="AO1" i="8" s="1"/>
  <c r="AP1" i="8" s="1"/>
  <c r="AQ1" i="8" s="1"/>
  <c r="AR1" i="8" s="1"/>
  <c r="AS1" i="8" s="1"/>
  <c r="AT1" i="8" s="1"/>
  <c r="AU1" i="8" s="1"/>
  <c r="AV1" i="8" s="1"/>
  <c r="AW1" i="8" s="1"/>
  <c r="AX1" i="8" s="1"/>
  <c r="AY1" i="8" s="1"/>
  <c r="AZ1" i="8" s="1"/>
  <c r="BA1" i="8" s="1"/>
  <c r="BB1" i="8" s="1"/>
  <c r="BC1" i="8" s="1"/>
  <c r="BD1" i="8" s="1"/>
  <c r="BE1" i="8" s="1"/>
  <c r="BF1" i="8" s="1"/>
  <c r="BG1" i="8" s="1"/>
  <c r="BH1" i="8" s="1"/>
  <c r="BI1" i="8" s="1"/>
  <c r="BJ1" i="8" s="1"/>
  <c r="BK1" i="8" s="1"/>
  <c r="BL1" i="8" s="1"/>
  <c r="BM1" i="8" s="1"/>
  <c r="BN1" i="8" s="1"/>
  <c r="BO1" i="8" s="1"/>
  <c r="BP1" i="8" s="1"/>
  <c r="BQ1" i="8" s="1"/>
  <c r="BR1" i="8" s="1"/>
  <c r="BS1" i="8" s="1"/>
  <c r="BT1" i="8" s="1"/>
  <c r="BU1" i="8" s="1"/>
  <c r="BV1" i="8" s="1"/>
  <c r="BW1" i="8" s="1"/>
  <c r="BX1" i="8" s="1"/>
  <c r="BY1" i="8" s="1"/>
  <c r="BZ1" i="8" s="1"/>
  <c r="CA1" i="8" s="1"/>
  <c r="CB1" i="8" s="1"/>
  <c r="CC1" i="8" s="1"/>
  <c r="CD1" i="8" s="1"/>
  <c r="CE1" i="8" s="1"/>
  <c r="CF1" i="8" s="1"/>
  <c r="CG1" i="8" s="1"/>
  <c r="CH1" i="8" s="1"/>
  <c r="CI1" i="8" s="1"/>
  <c r="CJ1" i="8" s="1"/>
  <c r="CK1" i="8" s="1"/>
  <c r="CL1" i="8" s="1"/>
  <c r="CM1" i="8" s="1"/>
  <c r="CN1" i="8" s="1"/>
  <c r="CO1" i="8" s="1"/>
  <c r="CP1" i="8" s="1"/>
  <c r="CQ1" i="8" s="1"/>
  <c r="CR1" i="8" s="1"/>
  <c r="CS1" i="8" s="1"/>
  <c r="CT1" i="8" s="1"/>
  <c r="CU1" i="8" s="1"/>
  <c r="CV1" i="8" s="1"/>
  <c r="CW1" i="8" s="1"/>
  <c r="CX1" i="8" s="1"/>
  <c r="CY1" i="8" s="1"/>
  <c r="CZ1" i="8" s="1"/>
  <c r="DA1" i="8" s="1"/>
  <c r="DB1" i="8" s="1"/>
  <c r="DC1" i="8" s="1"/>
  <c r="DD1" i="8" s="1"/>
  <c r="DE1" i="8" s="1"/>
  <c r="DF1" i="8" s="1"/>
  <c r="DG1" i="8" s="1"/>
  <c r="DH1" i="8" s="1"/>
  <c r="DI1" i="8" s="1"/>
  <c r="DJ1" i="8" s="1"/>
  <c r="DK1" i="8" s="1"/>
  <c r="DL1" i="8" s="1"/>
  <c r="DM1" i="8" s="1"/>
  <c r="DN1" i="8" s="1"/>
  <c r="DO1" i="8" s="1"/>
  <c r="DP1" i="8" s="1"/>
  <c r="DQ1" i="8" s="1"/>
  <c r="DR1" i="8" s="1"/>
  <c r="DS1" i="8" s="1"/>
  <c r="DT1" i="8" s="1"/>
  <c r="DU1" i="8" s="1"/>
  <c r="DV1" i="8" s="1"/>
  <c r="DW1" i="8" s="1"/>
  <c r="DX1" i="8" s="1"/>
  <c r="DY1" i="8" s="1"/>
  <c r="DZ1" i="8" s="1"/>
  <c r="EA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Gonçalves Fernandes</author>
  </authors>
  <commentList>
    <comment ref="D3" authorId="0" shapeId="0" xr:uid="{63F84E53-0540-4B9A-A2A2-F7B6D2FB353C}">
      <text>
        <r>
          <rPr>
            <b/>
            <sz val="9"/>
            <color indexed="81"/>
            <rFont val="Segoe UI"/>
            <family val="2"/>
          </rPr>
          <t xml:space="preserve">Gabriel Fernandes: valor da venda da unidade.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<sst xmlns="http://schemas.openxmlformats.org/spreadsheetml/2006/main" count="521" uniqueCount="235">
  <si>
    <t>Informações da Operação Financeira</t>
  </si>
  <si>
    <t>Empresa Desenvolvedora da SPE</t>
  </si>
  <si>
    <t>Necessidade do recurso</t>
  </si>
  <si>
    <t>Nome da empresa:</t>
  </si>
  <si>
    <t>Valor solicitado (pedida):</t>
  </si>
  <si>
    <t>CNPJ da empresa:</t>
  </si>
  <si>
    <t>Observação da pedida (se tiver):</t>
  </si>
  <si>
    <t>Site da empresa:</t>
  </si>
  <si>
    <t>Possuí intermediador?</t>
  </si>
  <si>
    <t>Cidade da empresa:</t>
  </si>
  <si>
    <t>Empresa do Intermediador:</t>
  </si>
  <si>
    <t>Estado da empresa (UF):</t>
  </si>
  <si>
    <t>Endereço da empresa:</t>
  </si>
  <si>
    <t>Anos de atuação:</t>
  </si>
  <si>
    <t>Empreendimento</t>
  </si>
  <si>
    <t>Patrimônio Líquido (R$):</t>
  </si>
  <si>
    <t>Nome do empreendimento:</t>
  </si>
  <si>
    <t>Quantidade de empreendimentos lançados:</t>
  </si>
  <si>
    <t>Site do empreendimento:</t>
  </si>
  <si>
    <t>Quantidade de empreendimentos entregues:</t>
  </si>
  <si>
    <t>Cidade do empreendimento:</t>
  </si>
  <si>
    <t>Quantidade de empreendimentos em obras:</t>
  </si>
  <si>
    <t>Estado do empreendimento (UF):</t>
  </si>
  <si>
    <t>Quantidade de futuros lançamentos - projetos em aprovação:</t>
  </si>
  <si>
    <t>Endereço do empreendimento:</t>
  </si>
  <si>
    <t>Qual de ERP (Sistema de Gestão) utilizado?</t>
  </si>
  <si>
    <t>Tipologia do empreendimento:</t>
  </si>
  <si>
    <t>Construtor é do mesmo grupo do incorporador?</t>
  </si>
  <si>
    <t xml:space="preserve">Está em SPE? </t>
  </si>
  <si>
    <t>Empresa tem histórico de financiamento bancário?</t>
  </si>
  <si>
    <t>Nome da SPE:</t>
  </si>
  <si>
    <t>Parceiro já realizou CRI?</t>
  </si>
  <si>
    <t>CNPJ da SPE:</t>
  </si>
  <si>
    <t>Em quais bancos ou gestoras?</t>
  </si>
  <si>
    <t>Está em patrimônio de afetação (somente para incorporação)?</t>
  </si>
  <si>
    <t>Breve resumo da empresa:</t>
  </si>
  <si>
    <t>Caso tenha Patrimônio de Afetação - com RET ou sem RET</t>
  </si>
  <si>
    <t>Sócios da SPE:</t>
  </si>
  <si>
    <t>Nome</t>
  </si>
  <si>
    <t>Participação</t>
  </si>
  <si>
    <t>Documentação necessária para pré análise</t>
  </si>
  <si>
    <t>Enviar em anexo junto com essa planilha preenchida</t>
  </si>
  <si>
    <t>Fluxo de recebíveis mensal com inadimplência</t>
  </si>
  <si>
    <t>Cronograma físico-financeiro</t>
  </si>
  <si>
    <t>Terreno</t>
  </si>
  <si>
    <t>Histórico de distrato</t>
  </si>
  <si>
    <t>Tipo de permuta/aquisição</t>
  </si>
  <si>
    <t>Arquivo KMZ</t>
  </si>
  <si>
    <t>Valor total do terreno (R$):</t>
  </si>
  <si>
    <t>Tabela de Vendas Atualizada</t>
  </si>
  <si>
    <t>Valor pago pelo terreno (R$):</t>
  </si>
  <si>
    <t>Quadro de obras da empresa desenvolvedora</t>
  </si>
  <si>
    <t>Percentual de permuta:</t>
  </si>
  <si>
    <t>Certidão de matrícula do terreno</t>
  </si>
  <si>
    <t>Área total do terreno (m²):</t>
  </si>
  <si>
    <t>Contrato social da SPE</t>
  </si>
  <si>
    <t>Área de construção do terreno (m²):</t>
  </si>
  <si>
    <t>Apresentação do empreendimento</t>
  </si>
  <si>
    <t>Aprovação</t>
  </si>
  <si>
    <t>Licenças e alvarás expedidos?</t>
  </si>
  <si>
    <t>R.I expedido?</t>
  </si>
  <si>
    <t>Data do decreto (mês/ano):</t>
  </si>
  <si>
    <t>Obras entregues? Possue TVO ou Habite-se)</t>
  </si>
  <si>
    <t>Comercialização</t>
  </si>
  <si>
    <t>Data do lançamento (mês/ano):</t>
  </si>
  <si>
    <t>VGV total (R$):</t>
  </si>
  <si>
    <t>VGV do estoque (R$):</t>
  </si>
  <si>
    <t>Unidades total:</t>
  </si>
  <si>
    <t>Unidades vendidas:</t>
  </si>
  <si>
    <t>Unidades quitadas:</t>
  </si>
  <si>
    <t>Unidades permutadas:</t>
  </si>
  <si>
    <t>Unidades estoque:</t>
  </si>
  <si>
    <t>% de venda realizada:</t>
  </si>
  <si>
    <t>Tamanho médio das unidades (m²):</t>
  </si>
  <si>
    <t>Valores já recebidos (R$):</t>
  </si>
  <si>
    <t>Valores a receber (R$):</t>
  </si>
  <si>
    <t>Média mensal de recebíveis (R$):</t>
  </si>
  <si>
    <t>Sistema de amortização da tabela de vendas:</t>
  </si>
  <si>
    <t>Juros do contrato (%):</t>
  </si>
  <si>
    <t>Realiza a alienação fiduciária das unidades no CCV?</t>
  </si>
  <si>
    <t>% de inadimplência média mensal (%):</t>
  </si>
  <si>
    <t>% de inadimplência acumulada (%):</t>
  </si>
  <si>
    <t>Obra</t>
  </si>
  <si>
    <t>Data do início das obras (mês/ano):</t>
  </si>
  <si>
    <t>Data limite para entrega da obra (mês/ano):</t>
  </si>
  <si>
    <t>Valor orçado total das obras (R$):</t>
  </si>
  <si>
    <t>Custos já incorridos (R$):</t>
  </si>
  <si>
    <t>% físico de obra do cronograma concluído (%):</t>
  </si>
  <si>
    <t>% financeiro do cronograma concluído (%):</t>
  </si>
  <si>
    <t>Garantias Adicionais</t>
  </si>
  <si>
    <t>Possui garantias adicionais?</t>
  </si>
  <si>
    <t>Tipo de garantias</t>
  </si>
  <si>
    <t>Valor total da garantia (R$)</t>
  </si>
  <si>
    <t>Observações sobre as garantias:</t>
  </si>
  <si>
    <t>Quadro de Obras</t>
  </si>
  <si>
    <t>Data base</t>
  </si>
  <si>
    <t>N°</t>
  </si>
  <si>
    <t>Data de lançamento</t>
  </si>
  <si>
    <t>Data de início de obra</t>
  </si>
  <si>
    <t>Data da entrega</t>
  </si>
  <si>
    <t>%andamento de obra (%)</t>
  </si>
  <si>
    <t>VGV Total (R$)</t>
  </si>
  <si>
    <t>% vendido (%)</t>
  </si>
  <si>
    <t>Unidades total</t>
  </si>
  <si>
    <t>% de participação na SPE (%)</t>
  </si>
  <si>
    <t>Tipologia do empreendimento</t>
  </si>
  <si>
    <t>Valores a receber (R$)</t>
  </si>
  <si>
    <t>Valores recebidos (R$)</t>
  </si>
  <si>
    <t>Estoque (R$)</t>
  </si>
  <si>
    <t>Custo de obras incorrido (R$)</t>
  </si>
  <si>
    <t>Custo de obras a incorrer (R$)</t>
  </si>
  <si>
    <t>CNPJ da SPE</t>
  </si>
  <si>
    <t>Agente Financeiro</t>
  </si>
  <si>
    <t>S</t>
  </si>
  <si>
    <t>N</t>
  </si>
  <si>
    <t>ID Contrato</t>
  </si>
  <si>
    <t>Mutuário</t>
  </si>
  <si>
    <t>CPF CNPJ</t>
  </si>
  <si>
    <t>Juros Contrato</t>
  </si>
  <si>
    <t>Indexador</t>
  </si>
  <si>
    <t>Data Contrato</t>
  </si>
  <si>
    <t>Valor Imóvel (Preço a vista)</t>
  </si>
  <si>
    <t>Sistema Amortização</t>
  </si>
  <si>
    <t>Saldo Devedor</t>
  </si>
  <si>
    <t xml:space="preserve">Bloco A </t>
  </si>
  <si>
    <t>INCC</t>
  </si>
  <si>
    <t>Bloco B</t>
  </si>
  <si>
    <t>Histórico de vendas com inadimplência</t>
  </si>
  <si>
    <t>Data Vencimento</t>
  </si>
  <si>
    <t>Data Pagamento</t>
  </si>
  <si>
    <t>Valor Prestação</t>
  </si>
  <si>
    <t>Valor Pago</t>
  </si>
  <si>
    <t/>
  </si>
  <si>
    <t>Histórico de Distratos</t>
  </si>
  <si>
    <t>Quadra / Lote</t>
  </si>
  <si>
    <t>Data Cancelamento</t>
  </si>
  <si>
    <t>Valor da Venda</t>
  </si>
  <si>
    <t>A01</t>
  </si>
  <si>
    <t>A02</t>
  </si>
  <si>
    <t>A03</t>
  </si>
  <si>
    <t>A04</t>
  </si>
  <si>
    <t>A05</t>
  </si>
  <si>
    <t>A06</t>
  </si>
  <si>
    <t>B03</t>
  </si>
  <si>
    <t>B04</t>
  </si>
  <si>
    <t>B05</t>
  </si>
  <si>
    <t>B06</t>
  </si>
  <si>
    <t>B07</t>
  </si>
  <si>
    <t>B08</t>
  </si>
  <si>
    <t>B10</t>
  </si>
  <si>
    <t>B11</t>
  </si>
  <si>
    <t>B12</t>
  </si>
  <si>
    <t>B13</t>
  </si>
  <si>
    <t>B16</t>
  </si>
  <si>
    <t>B19</t>
  </si>
  <si>
    <t>B20</t>
  </si>
  <si>
    <t>B23</t>
  </si>
  <si>
    <t>B26</t>
  </si>
  <si>
    <t>B27</t>
  </si>
  <si>
    <t>B28</t>
  </si>
  <si>
    <t>B29</t>
  </si>
  <si>
    <t>B31</t>
  </si>
  <si>
    <t>C29</t>
  </si>
  <si>
    <t>C30</t>
  </si>
  <si>
    <t>C31</t>
  </si>
  <si>
    <t>C32</t>
  </si>
  <si>
    <t>F07</t>
  </si>
  <si>
    <t>G04</t>
  </si>
  <si>
    <t>G05</t>
  </si>
  <si>
    <t>I06</t>
  </si>
  <si>
    <t>I10</t>
  </si>
  <si>
    <t>I15</t>
  </si>
  <si>
    <t>I19</t>
  </si>
  <si>
    <t>K05</t>
  </si>
  <si>
    <t>L06</t>
  </si>
  <si>
    <t>L07</t>
  </si>
  <si>
    <t>Bloco C</t>
  </si>
  <si>
    <t>Bloco F</t>
  </si>
  <si>
    <t>Bloco G</t>
  </si>
  <si>
    <t>Bloco I</t>
  </si>
  <si>
    <t>Bloco K</t>
  </si>
  <si>
    <t>Bloco L</t>
  </si>
  <si>
    <t>Bloco A</t>
  </si>
  <si>
    <t>A12</t>
  </si>
  <si>
    <t>A13</t>
  </si>
  <si>
    <t>A14</t>
  </si>
  <si>
    <t>A15</t>
  </si>
  <si>
    <t>19/092023</t>
  </si>
  <si>
    <t>RODRIGO CORREIA DE SOUZA</t>
  </si>
  <si>
    <t>PERMUTA</t>
  </si>
  <si>
    <t>Não</t>
  </si>
  <si>
    <t>Condomínio Fechado de Lotes</t>
  </si>
  <si>
    <t>Sim</t>
  </si>
  <si>
    <t>SAC</t>
  </si>
  <si>
    <t>EM ABERTO</t>
  </si>
  <si>
    <t>Quadra A - Lote 12</t>
  </si>
  <si>
    <t>Quada B - Lote 03</t>
  </si>
  <si>
    <t>Quada B - Lote 04</t>
  </si>
  <si>
    <t>Quada B - Lote 31</t>
  </si>
  <si>
    <t>Quada I - Lote 10</t>
  </si>
  <si>
    <t>Quada I - Lote 15</t>
  </si>
  <si>
    <t>Quada L - Lote 06</t>
  </si>
  <si>
    <t>Quada L - Lote 07</t>
  </si>
  <si>
    <t>Quada k - Lote 05</t>
  </si>
  <si>
    <t>Quadra A - Lote 03</t>
  </si>
  <si>
    <t>PRICE</t>
  </si>
  <si>
    <t>NÃO POSSUI</t>
  </si>
  <si>
    <t xml:space="preserve"> </t>
  </si>
  <si>
    <t>HABERBECK DOC. EMPRESARIAL LTDA (CNPJ: 04.633.458/0001-39)</t>
  </si>
  <si>
    <t>M2</t>
  </si>
  <si>
    <t>XXXX</t>
  </si>
  <si>
    <t>Financiamento de Obras - Crédito</t>
  </si>
  <si>
    <t xml:space="preserve">Marcia Brandão (11) 98733.2030 </t>
  </si>
  <si>
    <t xml:space="preserve">marcia.brandao@haberbeck.com.br </t>
  </si>
  <si>
    <t>Incorporação Vertical</t>
  </si>
  <si>
    <t>Permuta Física</t>
  </si>
  <si>
    <t>SIENGE</t>
  </si>
  <si>
    <t>INFORMAR SOBRE OS EMPREENDIMENTOS:  CONCLUÍDOS;  EM OBRAS;   EM LANÇAMENTOS</t>
  </si>
  <si>
    <t>YYYY</t>
  </si>
  <si>
    <t>ZZZZZ</t>
  </si>
  <si>
    <t>AAAAA</t>
  </si>
  <si>
    <t>BBBBB</t>
  </si>
  <si>
    <t>CCCCC</t>
  </si>
  <si>
    <t>EDVALDO S.JR</t>
  </si>
  <si>
    <t>MARCOS ALBERTO</t>
  </si>
  <si>
    <t>JOSÉ  DA SILVA</t>
  </si>
  <si>
    <t>NORA MARIA</t>
  </si>
  <si>
    <t>FLAVIA CABRAL</t>
  </si>
  <si>
    <t xml:space="preserve">GISLA BATISTA </t>
  </si>
  <si>
    <t>KAROL FREITAS ALVES</t>
  </si>
  <si>
    <t>RODRIGO SOUZA</t>
  </si>
  <si>
    <t>LEONARDO DA SILVA</t>
  </si>
  <si>
    <t>JOSÉ  DA COSTA</t>
  </si>
  <si>
    <t xml:space="preserve">FLAVIO ARAUJO </t>
  </si>
  <si>
    <t>Nome do Officer: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</si>
</sst>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mm\.yyyy"/>
    <numFmt numFmtId="166" formatCode="0.00%&quot; a.a&quot;"/>
    <numFmt numFmtId="167" formatCode="_(&quot;R$ &quot;* #,##0.00_);_(&quot;R$ &quot;* \(#,##0.00\);_(&quot;R$ &quot;* &quot;-&quot;??_);_(@_)"/>
    <numFmt numFmtId="168" formatCode="_-&quot;R$&quot;\ * #,##0_-;\-&quot;R$&quot;\ * #,##0_-;_-&quot;R$&quot;\ * &quot;-&quot;??_-;_-@_-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u/>
      <sz val="11"/>
      <color theme="10"/>
      <name val="Aptos"/>
      <family val="2"/>
    </font>
    <font>
      <sz val="11"/>
      <color rgb="FF3A4A75"/>
      <name val="Aptos"/>
      <family val="2"/>
    </font>
    <font>
      <sz val="11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name val="Aptos"/>
      <family val="2"/>
    </font>
    <font>
      <sz val="8"/>
      <name val="Aptos Narrow"/>
      <family val="2"/>
      <scheme val="minor"/>
    </font>
    <font>
      <sz val="11"/>
      <color rgb="FF002060"/>
      <name val="Aptos"/>
      <family val="2"/>
    </font>
    <font>
      <sz val="11"/>
      <color rgb="FF002060"/>
      <name val="Aptos"/>
      <family val="2"/>
    </font>
    <font>
      <sz val="11"/>
      <color rgb="FF002060"/>
      <name val="Aptos "/>
    </font>
    <font>
      <b/>
      <sz val="11"/>
      <color rgb="FF3A4A75"/>
      <name val="Aptos"/>
      <family val="2"/>
    </font>
    <font>
      <b/>
      <u/>
      <sz val="11"/>
      <color theme="10"/>
      <name val="Aptos Narrow"/>
      <family val="2"/>
      <scheme val="minor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b/>
      <sz val="11"/>
      <color rgb="FF3A4A75"/>
      <name val="Aptos"/>
      <family val="2"/>
    </font>
    <font>
      <b/>
      <sz val="14"/>
      <color theme="0"/>
      <name val="Aptos"/>
      <family val="2"/>
    </font>
    <font>
      <b/>
      <sz val="16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A3EB5"/>
        <bgColor indexed="64"/>
      </patternFill>
    </fill>
    <fill>
      <patternFill patternType="solid">
        <fgColor rgb="FFC6EFCE"/>
      </patternFill>
    </fill>
    <fill>
      <patternFill patternType="solid">
        <fgColor rgb="FF1A6E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3C5FC4"/>
      </left>
      <right style="thin">
        <color rgb="FF3C5FC4"/>
      </right>
      <top style="thin">
        <color rgb="FF3C5FC4"/>
      </top>
      <bottom/>
      <diagonal/>
    </border>
    <border>
      <left style="thin">
        <color rgb="FF3C5FC4"/>
      </left>
      <right style="thin">
        <color rgb="FF3C5FC4"/>
      </right>
      <top/>
      <bottom/>
      <diagonal/>
    </border>
    <border>
      <left style="thin">
        <color rgb="FF3C5FC4"/>
      </left>
      <right/>
      <top style="thin">
        <color rgb="FF3C5FC4"/>
      </top>
      <bottom style="thin">
        <color rgb="FF3C5FC4"/>
      </bottom>
      <diagonal/>
    </border>
    <border>
      <left/>
      <right/>
      <top style="thin">
        <color rgb="FF3C5FC4"/>
      </top>
      <bottom style="thin">
        <color rgb="FF3C5FC4"/>
      </bottom>
      <diagonal/>
    </border>
    <border>
      <left/>
      <right style="thin">
        <color rgb="FF3C5FC4"/>
      </right>
      <top style="thin">
        <color rgb="FF3C5FC4"/>
      </top>
      <bottom style="thin">
        <color rgb="FF3C5FC4"/>
      </bottom>
      <diagonal/>
    </border>
    <border>
      <left style="thin">
        <color rgb="FF3C5FC4"/>
      </left>
      <right style="thin">
        <color rgb="FF3C5FC4"/>
      </right>
      <top/>
      <bottom style="thin">
        <color rgb="FF3C5FC4"/>
      </bottom>
      <diagonal/>
    </border>
    <border>
      <left style="thin">
        <color rgb="FF3C5FC4"/>
      </left>
      <right style="thin">
        <color rgb="FF3C5FC4"/>
      </right>
      <top style="thin">
        <color rgb="FF3C5FC4"/>
      </top>
      <bottom style="thin">
        <color rgb="FF3C5FC4"/>
      </bottom>
      <diagonal/>
    </border>
    <border>
      <left style="thin">
        <color rgb="FF3C5FC4"/>
      </left>
      <right style="thin">
        <color rgb="FF3C5FC4"/>
      </right>
      <top style="thin">
        <color rgb="FF1A6EE8"/>
      </top>
      <bottom style="thin">
        <color rgb="FF3C5FC4"/>
      </bottom>
      <diagonal/>
    </border>
    <border>
      <left style="thin">
        <color rgb="FF3C5FC4"/>
      </left>
      <right style="thin">
        <color rgb="FF3C5FC4"/>
      </right>
      <top style="thin">
        <color rgb="FF1A6EE8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5FC4"/>
      </left>
      <right/>
      <top/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10" fillId="4" borderId="7" xfId="0" applyFont="1" applyFill="1" applyBorder="1" applyAlignment="1">
      <alignment horizontal="center" vertical="center"/>
    </xf>
    <xf numFmtId="164" fontId="9" fillId="2" borderId="0" xfId="4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14" fontId="8" fillId="0" borderId="0" xfId="0" applyNumberFormat="1" applyFont="1"/>
    <xf numFmtId="44" fontId="8" fillId="0" borderId="0" xfId="1" applyFont="1"/>
    <xf numFmtId="0" fontId="8" fillId="2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/>
    </xf>
    <xf numFmtId="168" fontId="12" fillId="3" borderId="7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17" fontId="12" fillId="0" borderId="7" xfId="0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9" fontId="12" fillId="3" borderId="8" xfId="2" applyFont="1" applyFill="1" applyBorder="1" applyAlignment="1">
      <alignment horizontal="center"/>
    </xf>
    <xf numFmtId="9" fontId="12" fillId="3" borderId="7" xfId="2" applyFont="1" applyFill="1" applyBorder="1" applyAlignment="1">
      <alignment horizontal="center"/>
    </xf>
    <xf numFmtId="9" fontId="12" fillId="3" borderId="7" xfId="0" applyNumberFormat="1" applyFont="1" applyFill="1" applyBorder="1" applyAlignment="1">
      <alignment horizontal="center"/>
    </xf>
    <xf numFmtId="0" fontId="13" fillId="7" borderId="0" xfId="10" applyFont="1" applyFill="1"/>
    <xf numFmtId="0" fontId="13" fillId="3" borderId="0" xfId="10" applyFont="1" applyFill="1"/>
    <xf numFmtId="0" fontId="13" fillId="3" borderId="0" xfId="10" applyFont="1" applyFill="1" applyAlignment="1">
      <alignment horizontal="center"/>
    </xf>
    <xf numFmtId="0" fontId="1" fillId="3" borderId="0" xfId="10" applyFont="1" applyFill="1"/>
    <xf numFmtId="0" fontId="14" fillId="3" borderId="0" xfId="10" applyFont="1" applyFill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1" fontId="12" fillId="3" borderId="7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0" fontId="15" fillId="7" borderId="0" xfId="10" applyFont="1" applyFill="1"/>
    <xf numFmtId="0" fontId="9" fillId="0" borderId="0" xfId="0" applyFont="1"/>
    <xf numFmtId="43" fontId="8" fillId="7" borderId="0" xfId="0" applyNumberFormat="1" applyFont="1" applyFill="1"/>
    <xf numFmtId="0" fontId="8" fillId="0" borderId="0" xfId="0" quotePrefix="1" applyFont="1"/>
    <xf numFmtId="0" fontId="8" fillId="0" borderId="0" xfId="0" applyFont="1" applyAlignment="1">
      <alignment horizontal="center" vertical="center"/>
    </xf>
    <xf numFmtId="43" fontId="8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8" fontId="12" fillId="0" borderId="7" xfId="1" applyNumberFormat="1" applyFont="1" applyFill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6" fontId="12" fillId="0" borderId="7" xfId="1" applyNumberFormat="1" applyFont="1" applyFill="1" applyBorder="1" applyAlignment="1">
      <alignment horizontal="center" vertical="center"/>
    </xf>
    <xf numFmtId="168" fontId="12" fillId="3" borderId="7" xfId="1" applyNumberFormat="1" applyFont="1" applyFill="1" applyBorder="1" applyAlignment="1"/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66" fontId="17" fillId="2" borderId="0" xfId="5" applyNumberFormat="1" applyFont="1" applyFill="1" applyAlignment="1">
      <alignment horizontal="center" vertical="center"/>
    </xf>
    <xf numFmtId="4" fontId="17" fillId="0" borderId="0" xfId="5" applyNumberFormat="1" applyFont="1" applyAlignment="1">
      <alignment horizontal="center" vertical="center"/>
    </xf>
    <xf numFmtId="0" fontId="17" fillId="0" borderId="0" xfId="0" applyFont="1"/>
    <xf numFmtId="4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66" fontId="18" fillId="2" borderId="0" xfId="5" applyNumberFormat="1" applyFont="1" applyFill="1" applyAlignment="1">
      <alignment horizontal="center" vertical="center"/>
    </xf>
    <xf numFmtId="4" fontId="18" fillId="0" borderId="0" xfId="5" applyNumberFormat="1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49" fontId="17" fillId="0" borderId="0" xfId="5" applyNumberFormat="1" applyFont="1" applyAlignment="1">
      <alignment horizontal="center"/>
    </xf>
    <xf numFmtId="0" fontId="17" fillId="2" borderId="0" xfId="0" applyFont="1" applyFill="1"/>
    <xf numFmtId="0" fontId="17" fillId="0" borderId="0" xfId="0" applyFont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0" fontId="20" fillId="0" borderId="7" xfId="0" applyFont="1" applyBorder="1" applyAlignment="1">
      <alignment horizontal="center" vertical="center"/>
    </xf>
    <xf numFmtId="0" fontId="21" fillId="3" borderId="7" xfId="3" applyFont="1" applyFill="1" applyBorder="1" applyAlignment="1">
      <alignment horizontal="center"/>
    </xf>
    <xf numFmtId="0" fontId="8" fillId="8" borderId="0" xfId="0" applyFont="1" applyFill="1"/>
    <xf numFmtId="0" fontId="2" fillId="3" borderId="7" xfId="3" applyFill="1" applyBorder="1" applyAlignment="1">
      <alignment horizontal="center"/>
    </xf>
    <xf numFmtId="0" fontId="23" fillId="8" borderId="0" xfId="0" applyFont="1" applyFill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11" xfId="1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</cellXfs>
  <cellStyles count="13">
    <cellStyle name="Bom" xfId="4" builtinId="26"/>
    <cellStyle name="Hiperlink" xfId="3" builtinId="8"/>
    <cellStyle name="Moeda" xfId="1" builtinId="4"/>
    <cellStyle name="Moeda 2" xfId="9" xr:uid="{E2551F29-714B-426C-A1CE-F14FAD07A62E}"/>
    <cellStyle name="Normal" xfId="0" builtinId="0"/>
    <cellStyle name="Normal 11" xfId="6" xr:uid="{E4CCDAA9-3ABB-43B8-B1BE-F3E33918DC66}"/>
    <cellStyle name="Normal 2" xfId="5" xr:uid="{02A33DC6-F0DE-40C6-8071-A1DEF06B984A}"/>
    <cellStyle name="Normal 3" xfId="10" xr:uid="{A4BE2D27-86EF-40F5-8267-7B889100F65A}"/>
    <cellStyle name="Percent 2 2" xfId="8" xr:uid="{B5FC0129-BCBB-4A0E-9C48-73480D28C2DD}"/>
    <cellStyle name="Porcentagem" xfId="2" builtinId="5"/>
    <cellStyle name="Porcentagem 2" xfId="7" xr:uid="{AB8AA8B7-5CBA-42A4-AD5F-5FFF6FE7D755}"/>
    <cellStyle name="Porcentagem 3" xfId="11" xr:uid="{14A7C837-458F-4A50-A04F-E04B5611A0EE}"/>
    <cellStyle name="Vírgula 2" xfId="12" xr:uid="{BD08984C-5890-4B91-833E-891AF6A3F15E}"/>
  </cellStyles>
  <dxfs count="0"/>
  <tableStyles count="0" defaultTableStyle="TableStyleMedium2" defaultPivotStyle="PivotStyleLight16"/>
  <colors>
    <mruColors>
      <color rgb="FF1A6EE8"/>
      <color rgb="FF1A3EB5"/>
      <color rgb="FF3C5F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2</xdr:row>
      <xdr:rowOff>27214</xdr:rowOff>
    </xdr:from>
    <xdr:to>
      <xdr:col>7</xdr:col>
      <xdr:colOff>76200</xdr:colOff>
      <xdr:row>5</xdr:row>
      <xdr:rowOff>40822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A0F1F24-14C8-6AC9-6684-22CB37468AAB}"/>
            </a:ext>
          </a:extLst>
        </xdr:cNvPr>
        <xdr:cNvSpPr txBox="1"/>
      </xdr:nvSpPr>
      <xdr:spPr>
        <a:xfrm>
          <a:off x="657225" y="389164"/>
          <a:ext cx="17183100" cy="556533"/>
        </a:xfrm>
        <a:prstGeom prst="rect">
          <a:avLst/>
        </a:prstGeom>
        <a:solidFill>
          <a:srgbClr val="1A3EB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  <a:latin typeface="Aptos" panose="020B0004020202020204" pitchFamily="34" charset="0"/>
            </a:rPr>
            <a:t>INFORMAÇÕES</a:t>
          </a:r>
          <a:r>
            <a:rPr lang="pt-BR" sz="2000" b="1" baseline="0">
              <a:solidFill>
                <a:schemeClr val="bg1"/>
              </a:solidFill>
              <a:latin typeface="Aptos" panose="020B0004020202020204" pitchFamily="34" charset="0"/>
            </a:rPr>
            <a:t> PRELIMINARES PARA PRÉ ANÁLISE DE OPERAÇÕES DE CRÉDITO</a:t>
          </a:r>
        </a:p>
        <a:p>
          <a:pPr algn="ctr"/>
          <a:endParaRPr lang="pt-BR" sz="2000" b="1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cia.brandao@haberbeck.com.br" TargetMode="External"/><Relationship Id="rId1" Type="http://schemas.openxmlformats.org/officeDocument/2006/relationships/hyperlink" Target="https://mdrgrupo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951D-2B4B-406B-91C2-CF2D527820E0}">
  <dimension ref="B1:I80"/>
  <sheetViews>
    <sheetView showGridLines="0" tabSelected="1" topLeftCell="B1" zoomScaleNormal="100" workbookViewId="0">
      <selection activeCell="C19" sqref="C19"/>
    </sheetView>
  </sheetViews>
  <sheetFormatPr defaultColWidth="9.140625" defaultRowHeight="20.25" customHeight="1" x14ac:dyDescent="0.25"/>
  <cols>
    <col min="1" max="1" width="9.140625" style="4"/>
    <col min="2" max="2" width="59.140625" style="4" customWidth="1"/>
    <col min="3" max="3" width="67.7109375" style="4" customWidth="1"/>
    <col min="4" max="4" width="6.42578125" style="4" customWidth="1"/>
    <col min="5" max="5" width="0.42578125" style="4" customWidth="1"/>
    <col min="6" max="6" width="57.7109375" style="4" customWidth="1"/>
    <col min="7" max="7" width="45" style="4" customWidth="1"/>
    <col min="8" max="8" width="12.85546875" style="4" customWidth="1"/>
    <col min="9" max="9" width="14.85546875" style="4" customWidth="1"/>
    <col min="10" max="16384" width="9.140625" style="4"/>
  </cols>
  <sheetData>
    <row r="1" spans="2:7" ht="15" x14ac:dyDescent="0.25"/>
    <row r="2" spans="2:7" ht="15" x14ac:dyDescent="0.25"/>
    <row r="3" spans="2:7" ht="15" x14ac:dyDescent="0.25"/>
    <row r="4" spans="2:7" ht="15" x14ac:dyDescent="0.25"/>
    <row r="5" spans="2:7" ht="15" x14ac:dyDescent="0.25"/>
    <row r="6" spans="2:7" ht="15" x14ac:dyDescent="0.25"/>
    <row r="7" spans="2:7" ht="5.25" customHeight="1" x14ac:dyDescent="0.25"/>
    <row r="8" spans="2:7" ht="25.5" customHeight="1" x14ac:dyDescent="0.25">
      <c r="B8" s="89" t="s">
        <v>0</v>
      </c>
      <c r="C8" s="73"/>
      <c r="F8" s="89" t="s">
        <v>1</v>
      </c>
      <c r="G8" s="73"/>
    </row>
    <row r="9" spans="2:7" ht="20.25" customHeight="1" x14ac:dyDescent="0.25">
      <c r="B9" s="13" t="s">
        <v>2</v>
      </c>
      <c r="C9" s="14" t="s">
        <v>211</v>
      </c>
      <c r="F9" s="13" t="s">
        <v>3</v>
      </c>
      <c r="G9" s="68" t="s">
        <v>207</v>
      </c>
    </row>
    <row r="10" spans="2:7" ht="20.25" customHeight="1" x14ac:dyDescent="0.25">
      <c r="B10" s="13" t="s">
        <v>4</v>
      </c>
      <c r="C10" s="43"/>
      <c r="F10" s="15" t="s">
        <v>5</v>
      </c>
      <c r="G10" s="14" t="s">
        <v>207</v>
      </c>
    </row>
    <row r="11" spans="2:7" ht="20.25" customHeight="1" x14ac:dyDescent="0.25">
      <c r="B11" s="15" t="s">
        <v>6</v>
      </c>
      <c r="C11" s="71" t="s">
        <v>213</v>
      </c>
      <c r="F11" s="13" t="s">
        <v>7</v>
      </c>
      <c r="G11" s="69" t="s">
        <v>207</v>
      </c>
    </row>
    <row r="12" spans="2:7" ht="20.25" customHeight="1" x14ac:dyDescent="0.25">
      <c r="B12" s="15" t="s">
        <v>8</v>
      </c>
      <c r="C12" s="16" t="s">
        <v>192</v>
      </c>
      <c r="F12" s="13" t="s">
        <v>9</v>
      </c>
      <c r="G12" s="16" t="s">
        <v>207</v>
      </c>
    </row>
    <row r="13" spans="2:7" ht="20.25" customHeight="1" x14ac:dyDescent="0.25">
      <c r="B13" s="13" t="s">
        <v>10</v>
      </c>
      <c r="C13" s="14" t="s">
        <v>208</v>
      </c>
      <c r="F13" s="13" t="s">
        <v>11</v>
      </c>
      <c r="G13" s="16" t="s">
        <v>207</v>
      </c>
    </row>
    <row r="14" spans="2:7" ht="20.25" customHeight="1" x14ac:dyDescent="0.25">
      <c r="B14" s="13" t="s">
        <v>234</v>
      </c>
      <c r="C14" s="14" t="s">
        <v>212</v>
      </c>
      <c r="F14" s="13" t="s">
        <v>12</v>
      </c>
      <c r="G14" s="16" t="s">
        <v>207</v>
      </c>
    </row>
    <row r="15" spans="2:7" ht="20.25" customHeight="1" x14ac:dyDescent="0.25">
      <c r="F15" s="13" t="s">
        <v>13</v>
      </c>
      <c r="G15" s="16" t="s">
        <v>207</v>
      </c>
    </row>
    <row r="16" spans="2:7" ht="20.25" customHeight="1" x14ac:dyDescent="0.25">
      <c r="B16" s="89" t="s">
        <v>14</v>
      </c>
      <c r="C16" s="73"/>
      <c r="F16" s="13" t="s">
        <v>15</v>
      </c>
      <c r="G16" s="46" t="s">
        <v>207</v>
      </c>
    </row>
    <row r="17" spans="2:9" ht="20.25" customHeight="1" x14ac:dyDescent="0.25">
      <c r="B17" s="13" t="s">
        <v>16</v>
      </c>
      <c r="C17" s="9" t="s">
        <v>207</v>
      </c>
      <c r="F17" s="13" t="s">
        <v>17</v>
      </c>
      <c r="G17" s="16" t="s">
        <v>207</v>
      </c>
    </row>
    <row r="18" spans="2:9" ht="20.25" customHeight="1" x14ac:dyDescent="0.25">
      <c r="B18" s="13" t="s">
        <v>18</v>
      </c>
      <c r="C18" s="44"/>
      <c r="F18" s="13" t="s">
        <v>19</v>
      </c>
      <c r="G18" s="16" t="s">
        <v>207</v>
      </c>
    </row>
    <row r="19" spans="2:9" ht="20.25" customHeight="1" x14ac:dyDescent="0.25">
      <c r="B19" s="13" t="s">
        <v>20</v>
      </c>
      <c r="C19" s="14" t="s">
        <v>207</v>
      </c>
      <c r="F19" s="13" t="s">
        <v>21</v>
      </c>
      <c r="G19" s="16" t="s">
        <v>207</v>
      </c>
    </row>
    <row r="20" spans="2:9" ht="20.25" customHeight="1" x14ac:dyDescent="0.25">
      <c r="B20" s="13" t="s">
        <v>22</v>
      </c>
      <c r="C20" s="14" t="s">
        <v>207</v>
      </c>
      <c r="F20" s="13" t="s">
        <v>23</v>
      </c>
      <c r="G20" s="16" t="s">
        <v>207</v>
      </c>
    </row>
    <row r="21" spans="2:9" ht="20.25" customHeight="1" x14ac:dyDescent="0.25">
      <c r="B21" s="13" t="s">
        <v>24</v>
      </c>
      <c r="C21" s="14" t="s">
        <v>207</v>
      </c>
      <c r="F21" s="13" t="s">
        <v>25</v>
      </c>
      <c r="G21" s="16" t="s">
        <v>216</v>
      </c>
    </row>
    <row r="22" spans="2:9" ht="20.25" customHeight="1" x14ac:dyDescent="0.25">
      <c r="B22" s="15" t="s">
        <v>26</v>
      </c>
      <c r="C22" s="20" t="s">
        <v>214</v>
      </c>
      <c r="F22" s="18" t="s">
        <v>27</v>
      </c>
      <c r="G22" s="16" t="s">
        <v>192</v>
      </c>
    </row>
    <row r="23" spans="2:9" ht="20.25" customHeight="1" x14ac:dyDescent="0.25">
      <c r="B23" s="13" t="s">
        <v>28</v>
      </c>
      <c r="C23" s="16" t="s">
        <v>192</v>
      </c>
      <c r="F23" s="19" t="s">
        <v>29</v>
      </c>
      <c r="G23" s="16" t="s">
        <v>192</v>
      </c>
    </row>
    <row r="24" spans="2:9" ht="20.25" customHeight="1" x14ac:dyDescent="0.25">
      <c r="B24" s="13" t="s">
        <v>30</v>
      </c>
      <c r="C24" s="14"/>
      <c r="F24" s="19" t="s">
        <v>31</v>
      </c>
      <c r="G24" s="21" t="s">
        <v>190</v>
      </c>
    </row>
    <row r="25" spans="2:9" ht="20.25" customHeight="1" x14ac:dyDescent="0.25">
      <c r="B25" s="13" t="s">
        <v>32</v>
      </c>
      <c r="C25" s="14" t="s">
        <v>207</v>
      </c>
      <c r="F25" s="19" t="s">
        <v>33</v>
      </c>
      <c r="G25" s="16" t="s">
        <v>207</v>
      </c>
    </row>
    <row r="26" spans="2:9" ht="20.25" customHeight="1" x14ac:dyDescent="0.25">
      <c r="B26" s="13" t="s">
        <v>34</v>
      </c>
      <c r="C26" s="16" t="s">
        <v>192</v>
      </c>
      <c r="F26" s="79" t="s">
        <v>35</v>
      </c>
      <c r="G26" s="82"/>
    </row>
    <row r="27" spans="2:9" ht="20.25" customHeight="1" x14ac:dyDescent="0.25">
      <c r="B27" s="13" t="s">
        <v>36</v>
      </c>
      <c r="C27" s="16" t="s">
        <v>192</v>
      </c>
      <c r="F27" s="80"/>
      <c r="G27" s="83"/>
    </row>
    <row r="28" spans="2:9" ht="20.25" customHeight="1" x14ac:dyDescent="0.25">
      <c r="B28" s="76" t="s">
        <v>37</v>
      </c>
      <c r="C28" s="22" t="s">
        <v>38</v>
      </c>
      <c r="F28" s="80"/>
      <c r="G28" s="83"/>
    </row>
    <row r="29" spans="2:9" ht="20.25" customHeight="1" x14ac:dyDescent="0.25">
      <c r="B29" s="77"/>
      <c r="C29" s="14" t="s">
        <v>207</v>
      </c>
      <c r="F29" s="81"/>
      <c r="G29" s="84"/>
    </row>
    <row r="30" spans="2:9" ht="20.25" customHeight="1" x14ac:dyDescent="0.25">
      <c r="B30" s="77"/>
      <c r="C30" s="14"/>
      <c r="D30" s="23" t="s">
        <v>39</v>
      </c>
    </row>
    <row r="31" spans="2:9" ht="20.25" customHeight="1" x14ac:dyDescent="0.25">
      <c r="B31" s="77"/>
      <c r="C31" s="14"/>
      <c r="D31" s="24">
        <v>1</v>
      </c>
      <c r="F31" s="90" t="s">
        <v>40</v>
      </c>
      <c r="G31" s="91"/>
      <c r="H31" s="72" t="s">
        <v>41</v>
      </c>
      <c r="I31" s="72"/>
    </row>
    <row r="32" spans="2:9" ht="33.75" customHeight="1" x14ac:dyDescent="0.25">
      <c r="B32" s="78"/>
      <c r="C32" s="14"/>
      <c r="D32" s="25"/>
      <c r="F32" s="74" t="s">
        <v>42</v>
      </c>
      <c r="G32" s="75"/>
      <c r="H32" s="72"/>
      <c r="I32" s="72"/>
    </row>
    <row r="33" spans="2:9" ht="32.25" customHeight="1" x14ac:dyDescent="0.25">
      <c r="D33" s="25"/>
      <c r="F33" s="74" t="s">
        <v>43</v>
      </c>
      <c r="G33" s="75"/>
      <c r="H33" s="72" t="s">
        <v>41</v>
      </c>
      <c r="I33" s="72"/>
    </row>
    <row r="34" spans="2:9" ht="23.25" customHeight="1" x14ac:dyDescent="0.25">
      <c r="B34" s="89" t="s">
        <v>44</v>
      </c>
      <c r="C34" s="92"/>
      <c r="D34" s="25"/>
      <c r="F34" s="74" t="s">
        <v>45</v>
      </c>
      <c r="G34" s="75"/>
      <c r="H34" s="72"/>
      <c r="I34" s="72"/>
    </row>
    <row r="35" spans="2:9" ht="24" customHeight="1" x14ac:dyDescent="0.25">
      <c r="B35" s="13" t="s">
        <v>46</v>
      </c>
      <c r="C35" s="16" t="s">
        <v>215</v>
      </c>
      <c r="F35" s="74" t="s">
        <v>47</v>
      </c>
      <c r="G35" s="75"/>
      <c r="H35" s="70"/>
      <c r="I35" s="70"/>
    </row>
    <row r="36" spans="2:9" ht="20.25" customHeight="1" x14ac:dyDescent="0.25">
      <c r="B36" s="13" t="s">
        <v>48</v>
      </c>
      <c r="C36" s="43"/>
      <c r="F36" s="74" t="s">
        <v>49</v>
      </c>
      <c r="G36" s="75"/>
      <c r="H36" s="72" t="s">
        <v>41</v>
      </c>
      <c r="I36" s="72"/>
    </row>
    <row r="37" spans="2:9" ht="26.25" customHeight="1" x14ac:dyDescent="0.25">
      <c r="B37" s="13" t="s">
        <v>50</v>
      </c>
      <c r="C37" s="43"/>
      <c r="F37" s="74" t="s">
        <v>51</v>
      </c>
      <c r="G37" s="75"/>
      <c r="H37" s="72"/>
      <c r="I37" s="72"/>
    </row>
    <row r="38" spans="2:9" ht="25.5" customHeight="1" x14ac:dyDescent="0.25">
      <c r="B38" s="13" t="s">
        <v>52</v>
      </c>
      <c r="C38" s="25">
        <v>0</v>
      </c>
      <c r="F38" s="74" t="s">
        <v>53</v>
      </c>
      <c r="G38" s="75"/>
      <c r="H38" s="72" t="s">
        <v>41</v>
      </c>
      <c r="I38" s="72"/>
    </row>
    <row r="39" spans="2:9" ht="30" customHeight="1" x14ac:dyDescent="0.25">
      <c r="B39" s="13" t="s">
        <v>54</v>
      </c>
      <c r="C39" s="14" t="s">
        <v>209</v>
      </c>
      <c r="F39" s="74" t="s">
        <v>55</v>
      </c>
      <c r="G39" s="75"/>
      <c r="H39" s="72"/>
      <c r="I39" s="72"/>
    </row>
    <row r="40" spans="2:9" ht="20.25" customHeight="1" x14ac:dyDescent="0.25">
      <c r="B40" s="13" t="s">
        <v>56</v>
      </c>
      <c r="C40" s="14" t="s">
        <v>207</v>
      </c>
      <c r="F40" s="74" t="s">
        <v>57</v>
      </c>
      <c r="G40" s="75"/>
      <c r="H40" s="70"/>
      <c r="I40" s="70"/>
    </row>
    <row r="42" spans="2:9" ht="20.25" customHeight="1" x14ac:dyDescent="0.25">
      <c r="B42" s="89" t="s">
        <v>58</v>
      </c>
      <c r="C42" s="92"/>
    </row>
    <row r="43" spans="2:9" ht="20.25" customHeight="1" x14ac:dyDescent="0.25">
      <c r="B43" s="13" t="s">
        <v>59</v>
      </c>
      <c r="C43" s="16" t="s">
        <v>192</v>
      </c>
    </row>
    <row r="44" spans="2:9" ht="20.25" customHeight="1" x14ac:dyDescent="0.25">
      <c r="B44" s="13" t="s">
        <v>60</v>
      </c>
      <c r="C44" s="16" t="s">
        <v>192</v>
      </c>
    </row>
    <row r="45" spans="2:9" ht="20.25" customHeight="1" x14ac:dyDescent="0.25">
      <c r="B45" s="13" t="s">
        <v>61</v>
      </c>
      <c r="C45" s="20"/>
    </row>
    <row r="46" spans="2:9" ht="20.25" customHeight="1" x14ac:dyDescent="0.25">
      <c r="B46" s="13" t="s">
        <v>62</v>
      </c>
      <c r="C46" s="16" t="s">
        <v>190</v>
      </c>
    </row>
    <row r="48" spans="2:9" ht="20.25" customHeight="1" x14ac:dyDescent="0.25">
      <c r="B48" s="89" t="s">
        <v>63</v>
      </c>
      <c r="C48" s="92"/>
    </row>
    <row r="49" spans="2:3" ht="20.25" customHeight="1" x14ac:dyDescent="0.25">
      <c r="B49" s="13" t="s">
        <v>64</v>
      </c>
      <c r="C49" s="20" t="s">
        <v>207</v>
      </c>
    </row>
    <row r="50" spans="2:3" ht="20.25" customHeight="1" x14ac:dyDescent="0.25">
      <c r="B50" s="13" t="s">
        <v>65</v>
      </c>
      <c r="C50" s="43"/>
    </row>
    <row r="51" spans="2:3" ht="20.25" customHeight="1" x14ac:dyDescent="0.25">
      <c r="B51" s="13" t="s">
        <v>66</v>
      </c>
      <c r="C51" s="43" t="s">
        <v>207</v>
      </c>
    </row>
    <row r="52" spans="2:3" ht="20.25" customHeight="1" x14ac:dyDescent="0.25">
      <c r="B52" s="13" t="s">
        <v>67</v>
      </c>
      <c r="C52" s="16" t="s">
        <v>207</v>
      </c>
    </row>
    <row r="53" spans="2:3" ht="20.25" customHeight="1" x14ac:dyDescent="0.25">
      <c r="B53" s="13" t="s">
        <v>68</v>
      </c>
      <c r="C53" s="16" t="s">
        <v>207</v>
      </c>
    </row>
    <row r="54" spans="2:3" ht="20.25" customHeight="1" x14ac:dyDescent="0.25">
      <c r="B54" s="13" t="s">
        <v>69</v>
      </c>
      <c r="C54" s="16" t="s">
        <v>207</v>
      </c>
    </row>
    <row r="55" spans="2:3" ht="20.25" customHeight="1" x14ac:dyDescent="0.25">
      <c r="B55" s="13" t="s">
        <v>70</v>
      </c>
      <c r="C55" s="16">
        <v>0</v>
      </c>
    </row>
    <row r="56" spans="2:3" ht="20.25" customHeight="1" x14ac:dyDescent="0.25">
      <c r="B56" s="13" t="s">
        <v>71</v>
      </c>
      <c r="C56" s="16" t="s">
        <v>207</v>
      </c>
    </row>
    <row r="57" spans="2:3" ht="20.25" customHeight="1" x14ac:dyDescent="0.25">
      <c r="B57" s="13" t="s">
        <v>72</v>
      </c>
      <c r="C57" s="26" t="s">
        <v>207</v>
      </c>
    </row>
    <row r="58" spans="2:3" ht="20.25" customHeight="1" x14ac:dyDescent="0.25">
      <c r="B58" s="13" t="s">
        <v>73</v>
      </c>
      <c r="C58" s="16" t="s">
        <v>207</v>
      </c>
    </row>
    <row r="59" spans="2:3" ht="20.25" customHeight="1" x14ac:dyDescent="0.25">
      <c r="B59" s="13" t="s">
        <v>74</v>
      </c>
      <c r="C59" s="43" t="s">
        <v>207</v>
      </c>
    </row>
    <row r="60" spans="2:3" ht="20.25" customHeight="1" x14ac:dyDescent="0.25">
      <c r="B60" s="13" t="s">
        <v>75</v>
      </c>
      <c r="C60" s="45" t="s">
        <v>207</v>
      </c>
    </row>
    <row r="61" spans="2:3" ht="20.25" customHeight="1" x14ac:dyDescent="0.25">
      <c r="B61" s="13" t="s">
        <v>76</v>
      </c>
      <c r="C61" s="43" t="s">
        <v>207</v>
      </c>
    </row>
    <row r="62" spans="2:3" ht="20.25" customHeight="1" x14ac:dyDescent="0.25">
      <c r="B62" s="13" t="s">
        <v>77</v>
      </c>
      <c r="C62" s="16" t="s">
        <v>193</v>
      </c>
    </row>
    <row r="63" spans="2:3" ht="20.25" customHeight="1" x14ac:dyDescent="0.25">
      <c r="B63" s="13" t="s">
        <v>78</v>
      </c>
      <c r="C63" s="26">
        <v>5.0000000000000001E-3</v>
      </c>
    </row>
    <row r="64" spans="2:3" ht="20.25" customHeight="1" x14ac:dyDescent="0.25">
      <c r="B64" s="13" t="s">
        <v>79</v>
      </c>
      <c r="C64" s="16" t="s">
        <v>190</v>
      </c>
    </row>
    <row r="65" spans="2:3" ht="20.25" customHeight="1" x14ac:dyDescent="0.25">
      <c r="B65" s="13" t="s">
        <v>80</v>
      </c>
      <c r="C65" s="26">
        <v>0</v>
      </c>
    </row>
    <row r="66" spans="2:3" ht="20.25" customHeight="1" x14ac:dyDescent="0.25">
      <c r="B66" s="13" t="s">
        <v>81</v>
      </c>
      <c r="C66" s="26">
        <v>0</v>
      </c>
    </row>
    <row r="68" spans="2:3" ht="20.25" customHeight="1" x14ac:dyDescent="0.25">
      <c r="B68" s="93" t="s">
        <v>82</v>
      </c>
      <c r="C68" s="94"/>
    </row>
    <row r="69" spans="2:3" ht="20.25" customHeight="1" x14ac:dyDescent="0.25">
      <c r="B69" s="13" t="s">
        <v>83</v>
      </c>
      <c r="C69" s="20" t="s">
        <v>207</v>
      </c>
    </row>
    <row r="70" spans="2:3" ht="20.25" customHeight="1" x14ac:dyDescent="0.25">
      <c r="B70" s="13" t="s">
        <v>84</v>
      </c>
      <c r="C70" s="20" t="s">
        <v>207</v>
      </c>
    </row>
    <row r="71" spans="2:3" ht="20.25" customHeight="1" x14ac:dyDescent="0.25">
      <c r="B71" s="13" t="s">
        <v>85</v>
      </c>
      <c r="C71" s="43" t="s">
        <v>207</v>
      </c>
    </row>
    <row r="72" spans="2:3" ht="20.25" customHeight="1" x14ac:dyDescent="0.25">
      <c r="B72" s="13" t="s">
        <v>86</v>
      </c>
      <c r="C72" s="43"/>
    </row>
    <row r="73" spans="2:3" ht="20.25" customHeight="1" x14ac:dyDescent="0.25">
      <c r="B73" s="13" t="s">
        <v>87</v>
      </c>
      <c r="C73" s="25" t="s">
        <v>207</v>
      </c>
    </row>
    <row r="74" spans="2:3" ht="20.25" customHeight="1" x14ac:dyDescent="0.25">
      <c r="B74" s="13" t="s">
        <v>88</v>
      </c>
      <c r="C74" s="25" t="s">
        <v>207</v>
      </c>
    </row>
    <row r="76" spans="2:3" ht="20.25" customHeight="1" x14ac:dyDescent="0.25">
      <c r="B76" s="89" t="s">
        <v>89</v>
      </c>
      <c r="C76" s="92"/>
    </row>
    <row r="77" spans="2:3" ht="20.25" customHeight="1" x14ac:dyDescent="0.25">
      <c r="B77" s="13" t="s">
        <v>90</v>
      </c>
      <c r="C77" s="16" t="s">
        <v>192</v>
      </c>
    </row>
    <row r="78" spans="2:3" ht="20.25" customHeight="1" x14ac:dyDescent="0.25">
      <c r="B78" s="13" t="s">
        <v>91</v>
      </c>
      <c r="C78" s="16" t="s">
        <v>207</v>
      </c>
    </row>
    <row r="79" spans="2:3" ht="20.25" customHeight="1" x14ac:dyDescent="0.25">
      <c r="B79" s="18" t="s">
        <v>92</v>
      </c>
      <c r="C79" s="43" t="s">
        <v>207</v>
      </c>
    </row>
    <row r="80" spans="2:3" ht="20.25" customHeight="1" x14ac:dyDescent="0.25">
      <c r="B80" s="13" t="s">
        <v>93</v>
      </c>
      <c r="C80" s="16" t="s">
        <v>207</v>
      </c>
    </row>
  </sheetData>
  <mergeCells count="25">
    <mergeCell ref="B42:C42"/>
    <mergeCell ref="B48:C48"/>
    <mergeCell ref="B28:B32"/>
    <mergeCell ref="B34:C34"/>
    <mergeCell ref="F8:G8"/>
    <mergeCell ref="F26:F29"/>
    <mergeCell ref="G26:G29"/>
    <mergeCell ref="B8:C8"/>
    <mergeCell ref="B16:C16"/>
    <mergeCell ref="H33:I34"/>
    <mergeCell ref="H36:I37"/>
    <mergeCell ref="H38:I39"/>
    <mergeCell ref="H31:I32"/>
    <mergeCell ref="B76:C76"/>
    <mergeCell ref="F34:G34"/>
    <mergeCell ref="F31:G31"/>
    <mergeCell ref="F32:G32"/>
    <mergeCell ref="F33:G33"/>
    <mergeCell ref="F35:G35"/>
    <mergeCell ref="F37:G37"/>
    <mergeCell ref="F40:G40"/>
    <mergeCell ref="F38:G38"/>
    <mergeCell ref="F39:G39"/>
    <mergeCell ref="F36:G36"/>
    <mergeCell ref="B68:C68"/>
  </mergeCells>
  <dataValidations count="5">
    <dataValidation type="list" allowBlank="1" showInputMessage="1" showErrorMessage="1" sqref="C23 C43:C44 C46 G22:G24 C12 C26:C27 C64 C77" xr:uid="{32463B4F-3C43-4DDB-991A-474B102A468D}">
      <formula1>"Sim, Não"</formula1>
    </dataValidation>
    <dataValidation type="list" allowBlank="1" showInputMessage="1" showErrorMessage="1" sqref="C22" xr:uid="{ED784662-326B-4747-BB4A-F923A119A9FB}">
      <formula1>"Incorporação Vertical,Incorporação Horizontal, Condomínio Fechado de Casas,Loteamento Aberto,Condomínio Fechado de Lotes, Multipropriedade,Comercial,Outros"</formula1>
    </dataValidation>
    <dataValidation type="list" allowBlank="1" showInputMessage="1" showErrorMessage="1" sqref="C9" xr:uid="{A2C43FDA-B68F-4B29-80DC-6E4B15FCB3F5}">
      <formula1>"Financiamento de Obras - Crédito,Antecipação de Recebíveis - Crédito"</formula1>
    </dataValidation>
    <dataValidation type="list" allowBlank="1" showInputMessage="1" showErrorMessage="1" sqref="C35" xr:uid="{1CD9087A-72A5-4917-AD98-4AECC0CC7DAE}">
      <formula1>"Terreno Próprio, Permuta Financeira/Resultado, Permuta Física, Permuta Financeira e Física, Aquisição Futura, Aquisição e Permuta, Não definida"</formula1>
    </dataValidation>
    <dataValidation type="list" allowBlank="1" showInputMessage="1" showErrorMessage="1" sqref="C62" xr:uid="{E62F97B7-756A-4E6D-A789-463B33A4B1F2}">
      <formula1>"PRICE,SAC,SACOC / Gradiente,Outro"</formula1>
    </dataValidation>
  </dataValidations>
  <hyperlinks>
    <hyperlink ref="G11" r:id="rId1" display="https://mdrgrupo.com.br/" xr:uid="{DC1BCCE6-12E3-4D88-81CA-CF26F13C51B5}"/>
    <hyperlink ref="C11" r:id="rId2" xr:uid="{D819203A-2095-41AB-A240-76BCD023381E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E129-519E-4954-95CF-59857BFC58C1}">
  <sheetPr>
    <tabColor rgb="FF1A6EE8"/>
  </sheetPr>
  <dimension ref="A1:R14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12" sqref="A12"/>
      <selection pane="bottomRight" activeCell="B11" sqref="B11"/>
    </sheetView>
  </sheetViews>
  <sheetFormatPr defaultColWidth="29.85546875" defaultRowHeight="20.25" customHeight="1" x14ac:dyDescent="0.2"/>
  <cols>
    <col min="1" max="1" width="4.42578125" style="28" bestFit="1" customWidth="1"/>
    <col min="2" max="2" width="51.42578125" style="28" customWidth="1"/>
    <col min="3" max="6" width="15" style="28" customWidth="1"/>
    <col min="7" max="7" width="18.5703125" style="28" customWidth="1"/>
    <col min="8" max="10" width="15" style="28" customWidth="1"/>
    <col min="11" max="11" width="26.28515625" style="28" customWidth="1"/>
    <col min="12" max="12" width="15" style="28" customWidth="1"/>
    <col min="13" max="13" width="21.7109375" style="28" customWidth="1"/>
    <col min="14" max="14" width="15" style="28" customWidth="1"/>
    <col min="15" max="15" width="19" style="28" customWidth="1"/>
    <col min="16" max="16" width="15" style="28" customWidth="1"/>
    <col min="17" max="17" width="19" style="28" customWidth="1"/>
    <col min="18" max="18" width="15" style="28" customWidth="1"/>
    <col min="19" max="16384" width="29.85546875" style="28"/>
  </cols>
  <sheetData>
    <row r="1" spans="1:18" ht="20.25" customHeight="1" x14ac:dyDescent="0.2">
      <c r="A1" s="27"/>
      <c r="B1" s="87" t="s">
        <v>94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0.25" customHeight="1" x14ac:dyDescent="0.2">
      <c r="B2" s="29"/>
    </row>
    <row r="3" spans="1:18" s="30" customFormat="1" ht="20.25" customHeight="1" x14ac:dyDescent="0.3">
      <c r="B3" s="1" t="s">
        <v>95</v>
      </c>
      <c r="C3" s="20">
        <v>45535</v>
      </c>
      <c r="D3" s="88" t="s">
        <v>217</v>
      </c>
      <c r="E3" s="88"/>
      <c r="F3" s="88"/>
      <c r="G3" s="88"/>
      <c r="H3" s="88"/>
      <c r="I3" s="88"/>
      <c r="J3" s="88"/>
      <c r="K3" s="88"/>
      <c r="L3" s="31"/>
    </row>
    <row r="4" spans="1:18" s="30" customFormat="1" ht="20.25" customHeight="1" x14ac:dyDescent="0.25"/>
    <row r="5" spans="1:18" s="30" customFormat="1" ht="39.75" customHeight="1" x14ac:dyDescent="0.25">
      <c r="A5" s="32" t="s">
        <v>96</v>
      </c>
      <c r="B5" s="32" t="s">
        <v>14</v>
      </c>
      <c r="C5" s="32" t="s">
        <v>97</v>
      </c>
      <c r="D5" s="32" t="s">
        <v>98</v>
      </c>
      <c r="E5" s="32" t="s">
        <v>99</v>
      </c>
      <c r="F5" s="32" t="s">
        <v>100</v>
      </c>
      <c r="G5" s="32" t="s">
        <v>101</v>
      </c>
      <c r="H5" s="32" t="s">
        <v>102</v>
      </c>
      <c r="I5" s="32" t="s">
        <v>103</v>
      </c>
      <c r="J5" s="32" t="s">
        <v>104</v>
      </c>
      <c r="K5" s="32" t="s">
        <v>105</v>
      </c>
      <c r="L5" s="32" t="s">
        <v>106</v>
      </c>
      <c r="M5" s="32" t="s">
        <v>107</v>
      </c>
      <c r="N5" s="32" t="s">
        <v>108</v>
      </c>
      <c r="O5" s="32" t="s">
        <v>109</v>
      </c>
      <c r="P5" s="32" t="s">
        <v>110</v>
      </c>
      <c r="Q5" s="32" t="s">
        <v>111</v>
      </c>
      <c r="R5" s="32" t="s">
        <v>112</v>
      </c>
    </row>
    <row r="6" spans="1:18" s="30" customFormat="1" ht="20.25" customHeight="1" x14ac:dyDescent="0.25">
      <c r="A6" s="33">
        <v>1</v>
      </c>
      <c r="B6" s="16" t="s">
        <v>210</v>
      </c>
      <c r="C6" s="20">
        <v>45170</v>
      </c>
      <c r="D6" s="20">
        <v>45047</v>
      </c>
      <c r="E6" s="20">
        <v>47088</v>
      </c>
      <c r="F6" s="25">
        <v>0.28000000000000003</v>
      </c>
      <c r="G6" s="17">
        <v>200000000</v>
      </c>
      <c r="H6" s="25">
        <v>0</v>
      </c>
      <c r="I6" s="34">
        <v>0</v>
      </c>
      <c r="J6" s="25">
        <v>0</v>
      </c>
      <c r="K6" s="20" t="s">
        <v>191</v>
      </c>
      <c r="L6" s="17" t="s">
        <v>207</v>
      </c>
      <c r="M6" s="17" t="s">
        <v>207</v>
      </c>
      <c r="N6" s="17" t="s">
        <v>207</v>
      </c>
      <c r="O6" s="17" t="s">
        <v>207</v>
      </c>
      <c r="P6" s="17" t="s">
        <v>207</v>
      </c>
      <c r="Q6" s="16" t="s">
        <v>207</v>
      </c>
      <c r="R6" s="16" t="s">
        <v>207</v>
      </c>
    </row>
    <row r="7" spans="1:18" s="30" customFormat="1" ht="20.25" customHeight="1" x14ac:dyDescent="0.25">
      <c r="A7" s="33"/>
      <c r="B7" s="16" t="s">
        <v>218</v>
      </c>
      <c r="C7" s="20"/>
      <c r="D7" s="20"/>
      <c r="E7" s="20"/>
      <c r="F7" s="25"/>
      <c r="G7" s="17"/>
      <c r="H7" s="25"/>
      <c r="I7" s="34"/>
      <c r="J7" s="25"/>
      <c r="K7" s="20"/>
      <c r="L7" s="17"/>
      <c r="M7" s="17"/>
      <c r="N7" s="17"/>
      <c r="O7" s="17"/>
      <c r="P7" s="17"/>
      <c r="Q7" s="16"/>
      <c r="R7" s="16"/>
    </row>
    <row r="8" spans="1:18" s="30" customFormat="1" ht="20.25" customHeight="1" x14ac:dyDescent="0.25">
      <c r="A8" s="33"/>
      <c r="B8" s="16" t="s">
        <v>219</v>
      </c>
      <c r="C8" s="20"/>
      <c r="D8" s="20"/>
      <c r="E8" s="20"/>
      <c r="F8" s="25"/>
      <c r="G8" s="17"/>
      <c r="H8" s="25"/>
      <c r="I8" s="34"/>
      <c r="J8" s="25"/>
      <c r="K8" s="20"/>
      <c r="L8" s="17"/>
      <c r="M8" s="17"/>
      <c r="N8" s="17"/>
      <c r="O8" s="17"/>
      <c r="P8" s="17"/>
      <c r="Q8" s="16"/>
      <c r="R8" s="16"/>
    </row>
    <row r="9" spans="1:18" s="30" customFormat="1" ht="20.25" customHeight="1" x14ac:dyDescent="0.25">
      <c r="A9" s="33">
        <v>4</v>
      </c>
      <c r="B9" s="16" t="s">
        <v>220</v>
      </c>
      <c r="C9" s="20"/>
      <c r="D9" s="20"/>
      <c r="E9" s="20"/>
      <c r="F9" s="25"/>
      <c r="G9" s="17"/>
      <c r="H9" s="25"/>
      <c r="I9" s="34"/>
      <c r="J9" s="25"/>
      <c r="K9" s="20"/>
      <c r="L9" s="17"/>
      <c r="M9" s="17"/>
      <c r="N9" s="17"/>
      <c r="O9" s="17"/>
      <c r="P9" s="17"/>
      <c r="Q9" s="16"/>
      <c r="R9" s="16"/>
    </row>
    <row r="10" spans="1:18" s="30" customFormat="1" ht="20.25" customHeight="1" x14ac:dyDescent="0.25">
      <c r="A10" s="33">
        <v>5</v>
      </c>
      <c r="B10" s="16" t="s">
        <v>221</v>
      </c>
      <c r="C10" s="20"/>
      <c r="D10" s="20"/>
      <c r="E10" s="20"/>
      <c r="F10" s="25"/>
      <c r="G10" s="17"/>
      <c r="H10" s="25"/>
      <c r="I10" s="34"/>
      <c r="J10" s="25"/>
      <c r="K10" s="20"/>
      <c r="L10" s="17"/>
      <c r="M10" s="17"/>
      <c r="N10" s="17"/>
      <c r="O10" s="17"/>
      <c r="P10" s="17"/>
      <c r="Q10" s="16"/>
      <c r="R10" s="16"/>
    </row>
    <row r="11" spans="1:18" s="30" customFormat="1" ht="20.25" customHeight="1" x14ac:dyDescent="0.25">
      <c r="A11" s="33">
        <v>6</v>
      </c>
      <c r="B11" s="16" t="s">
        <v>222</v>
      </c>
      <c r="C11" s="20"/>
      <c r="D11" s="20"/>
      <c r="E11" s="20"/>
      <c r="F11" s="25"/>
      <c r="G11" s="17"/>
      <c r="H11" s="25"/>
      <c r="I11" s="34"/>
      <c r="J11" s="25"/>
      <c r="K11" s="20"/>
      <c r="L11" s="17"/>
      <c r="M11" s="17"/>
      <c r="N11" s="17"/>
      <c r="O11" s="17"/>
      <c r="P11" s="17"/>
      <c r="Q11" s="16"/>
      <c r="R11" s="16"/>
    </row>
    <row r="12" spans="1:18" s="30" customFormat="1" ht="20.25" customHeight="1" x14ac:dyDescent="0.25">
      <c r="A12" s="33">
        <v>7</v>
      </c>
      <c r="B12" s="16"/>
      <c r="C12" s="20"/>
      <c r="D12" s="20"/>
      <c r="E12" s="20"/>
      <c r="F12" s="25"/>
      <c r="G12" s="17"/>
      <c r="H12" s="25"/>
      <c r="I12" s="34"/>
      <c r="J12" s="25"/>
      <c r="K12" s="20"/>
      <c r="L12" s="17"/>
      <c r="M12" s="17"/>
      <c r="N12" s="17"/>
      <c r="O12" s="17"/>
      <c r="P12" s="17"/>
      <c r="Q12" s="16"/>
      <c r="R12" s="16"/>
    </row>
    <row r="13" spans="1:18" s="30" customFormat="1" ht="20.25" customHeight="1" x14ac:dyDescent="0.25">
      <c r="A13" s="33">
        <v>8</v>
      </c>
      <c r="B13" s="16"/>
      <c r="C13" s="20"/>
      <c r="D13" s="20"/>
      <c r="E13" s="20"/>
      <c r="F13" s="25"/>
      <c r="G13" s="17"/>
      <c r="H13" s="25"/>
      <c r="I13" s="34"/>
      <c r="J13" s="25"/>
      <c r="K13" s="20"/>
      <c r="L13" s="17"/>
      <c r="M13" s="17"/>
      <c r="N13" s="17"/>
      <c r="O13" s="17"/>
      <c r="P13" s="17"/>
      <c r="Q13" s="16"/>
      <c r="R13" s="16"/>
    </row>
    <row r="14" spans="1:18" s="30" customFormat="1" ht="20.25" customHeight="1" x14ac:dyDescent="0.25">
      <c r="A14" s="33">
        <v>9</v>
      </c>
      <c r="B14" s="16"/>
      <c r="C14" s="20"/>
      <c r="D14" s="20"/>
      <c r="E14" s="20"/>
      <c r="F14" s="25"/>
      <c r="G14" s="17"/>
      <c r="H14" s="25"/>
      <c r="I14" s="34"/>
      <c r="J14" s="25"/>
      <c r="K14" s="20"/>
      <c r="L14" s="17"/>
      <c r="M14" s="17"/>
      <c r="N14" s="17"/>
      <c r="O14" s="17"/>
      <c r="P14" s="17"/>
      <c r="Q14" s="16"/>
      <c r="R14" s="16"/>
    </row>
    <row r="15" spans="1:18" s="30" customFormat="1" ht="20.25" customHeight="1" x14ac:dyDescent="0.25">
      <c r="A15" s="33">
        <v>10</v>
      </c>
      <c r="B15" s="16"/>
      <c r="C15" s="20"/>
      <c r="D15" s="20"/>
      <c r="E15" s="20"/>
      <c r="F15" s="25"/>
      <c r="G15" s="17"/>
      <c r="H15" s="25"/>
      <c r="I15" s="34"/>
      <c r="J15" s="25"/>
      <c r="K15" s="20"/>
      <c r="L15" s="17"/>
      <c r="M15" s="17"/>
      <c r="N15" s="17"/>
      <c r="O15" s="17"/>
      <c r="P15" s="17"/>
      <c r="Q15" s="16"/>
      <c r="R15" s="16"/>
    </row>
    <row r="16" spans="1:18" s="30" customFormat="1" ht="20.25" customHeight="1" x14ac:dyDescent="0.25">
      <c r="A16" s="33">
        <v>11</v>
      </c>
      <c r="B16" s="16"/>
      <c r="C16" s="20"/>
      <c r="D16" s="20"/>
      <c r="E16" s="20"/>
      <c r="F16" s="25"/>
      <c r="G16" s="17"/>
      <c r="H16" s="25"/>
      <c r="I16" s="34"/>
      <c r="J16" s="25"/>
      <c r="K16" s="20"/>
      <c r="L16" s="17"/>
      <c r="M16" s="17"/>
      <c r="N16" s="17"/>
      <c r="O16" s="17"/>
      <c r="P16" s="17"/>
      <c r="Q16" s="16"/>
      <c r="R16" s="16"/>
    </row>
    <row r="17" spans="1:18" s="30" customFormat="1" ht="20.25" customHeight="1" x14ac:dyDescent="0.25">
      <c r="A17" s="33">
        <v>12</v>
      </c>
      <c r="B17" s="16"/>
      <c r="C17" s="20"/>
      <c r="D17" s="20"/>
      <c r="E17" s="20"/>
      <c r="F17" s="25"/>
      <c r="G17" s="17"/>
      <c r="H17" s="25"/>
      <c r="I17" s="34"/>
      <c r="J17" s="25"/>
      <c r="K17" s="20"/>
      <c r="L17" s="17"/>
      <c r="M17" s="17"/>
      <c r="N17" s="17"/>
      <c r="O17" s="17"/>
      <c r="P17" s="17"/>
      <c r="Q17" s="16"/>
      <c r="R17" s="16"/>
    </row>
    <row r="18" spans="1:18" s="30" customFormat="1" ht="20.25" customHeight="1" x14ac:dyDescent="0.25">
      <c r="A18" s="33">
        <v>13</v>
      </c>
      <c r="B18" s="16"/>
      <c r="C18" s="20"/>
      <c r="D18" s="20"/>
      <c r="E18" s="20"/>
      <c r="F18" s="25"/>
      <c r="G18" s="17"/>
      <c r="H18" s="25"/>
      <c r="I18" s="34"/>
      <c r="J18" s="25"/>
      <c r="K18" s="20"/>
      <c r="L18" s="17"/>
      <c r="M18" s="17"/>
      <c r="N18" s="17"/>
      <c r="O18" s="17"/>
      <c r="P18" s="17"/>
      <c r="Q18" s="16"/>
      <c r="R18" s="16"/>
    </row>
    <row r="19" spans="1:18" s="30" customFormat="1" ht="20.25" customHeight="1" x14ac:dyDescent="0.25">
      <c r="A19" s="33">
        <v>14</v>
      </c>
      <c r="B19" s="16"/>
      <c r="C19" s="20"/>
      <c r="D19" s="20"/>
      <c r="E19" s="20"/>
      <c r="F19" s="25"/>
      <c r="G19" s="17"/>
      <c r="H19" s="25"/>
      <c r="I19" s="34"/>
      <c r="J19" s="25"/>
      <c r="K19" s="20"/>
      <c r="L19" s="17"/>
      <c r="M19" s="17"/>
      <c r="N19" s="17"/>
      <c r="O19" s="17"/>
      <c r="P19" s="17"/>
      <c r="Q19" s="16"/>
      <c r="R19" s="16"/>
    </row>
    <row r="20" spans="1:18" s="30" customFormat="1" ht="20.25" customHeight="1" x14ac:dyDescent="0.25">
      <c r="A20" s="33">
        <v>15</v>
      </c>
      <c r="B20" s="16"/>
      <c r="C20" s="20"/>
      <c r="D20" s="20"/>
      <c r="E20" s="20"/>
      <c r="F20" s="25"/>
      <c r="G20" s="17"/>
      <c r="H20" s="25"/>
      <c r="I20" s="34"/>
      <c r="J20" s="25"/>
      <c r="K20" s="20"/>
      <c r="L20" s="17"/>
      <c r="M20" s="17"/>
      <c r="N20" s="17"/>
      <c r="O20" s="17"/>
      <c r="P20" s="17"/>
      <c r="Q20" s="16"/>
      <c r="R20" s="16"/>
    </row>
    <row r="21" spans="1:18" s="30" customFormat="1" ht="20.25" customHeight="1" x14ac:dyDescent="0.25">
      <c r="A21" s="33">
        <v>16</v>
      </c>
      <c r="B21" s="16"/>
      <c r="C21" s="20"/>
      <c r="D21" s="20"/>
      <c r="E21" s="20"/>
      <c r="F21" s="25"/>
      <c r="G21" s="17"/>
      <c r="H21" s="25"/>
      <c r="I21" s="34"/>
      <c r="J21" s="25"/>
      <c r="K21" s="20"/>
      <c r="L21" s="17"/>
      <c r="M21" s="17"/>
      <c r="N21" s="17"/>
      <c r="O21" s="17"/>
      <c r="P21" s="17"/>
      <c r="Q21" s="16"/>
      <c r="R21" s="16"/>
    </row>
    <row r="22" spans="1:18" s="30" customFormat="1" ht="20.25" customHeight="1" x14ac:dyDescent="0.25">
      <c r="A22" s="33">
        <v>17</v>
      </c>
      <c r="B22" s="16"/>
      <c r="C22" s="20"/>
      <c r="D22" s="20"/>
      <c r="E22" s="20"/>
      <c r="F22" s="25"/>
      <c r="G22" s="17"/>
      <c r="H22" s="25"/>
      <c r="I22" s="34"/>
      <c r="J22" s="25"/>
      <c r="K22" s="20"/>
      <c r="L22" s="17"/>
      <c r="M22" s="17"/>
      <c r="N22" s="17"/>
      <c r="O22" s="17"/>
      <c r="P22" s="17"/>
      <c r="Q22" s="16"/>
      <c r="R22" s="16"/>
    </row>
    <row r="23" spans="1:18" s="30" customFormat="1" ht="20.25" customHeight="1" x14ac:dyDescent="0.25">
      <c r="A23" s="33">
        <v>18</v>
      </c>
      <c r="B23" s="16"/>
      <c r="C23" s="20"/>
      <c r="D23" s="20"/>
      <c r="E23" s="20"/>
      <c r="F23" s="25"/>
      <c r="G23" s="17"/>
      <c r="H23" s="25"/>
      <c r="I23" s="34"/>
      <c r="J23" s="25"/>
      <c r="K23" s="20"/>
      <c r="L23" s="17"/>
      <c r="M23" s="17"/>
      <c r="N23" s="17"/>
      <c r="O23" s="17"/>
      <c r="P23" s="17"/>
      <c r="Q23" s="16"/>
      <c r="R23" s="16"/>
    </row>
    <row r="24" spans="1:18" s="30" customFormat="1" ht="20.25" customHeight="1" x14ac:dyDescent="0.25">
      <c r="A24" s="33">
        <v>19</v>
      </c>
      <c r="B24" s="16"/>
      <c r="C24" s="20"/>
      <c r="D24" s="20"/>
      <c r="E24" s="20"/>
      <c r="F24" s="25"/>
      <c r="G24" s="17"/>
      <c r="H24" s="25"/>
      <c r="I24" s="34"/>
      <c r="J24" s="25"/>
      <c r="K24" s="20"/>
      <c r="L24" s="17"/>
      <c r="M24" s="17"/>
      <c r="N24" s="17"/>
      <c r="O24" s="17"/>
      <c r="P24" s="17"/>
      <c r="Q24" s="16"/>
      <c r="R24" s="16"/>
    </row>
    <row r="25" spans="1:18" s="30" customFormat="1" ht="20.25" customHeight="1" x14ac:dyDescent="0.25">
      <c r="A25" s="33">
        <v>20</v>
      </c>
      <c r="B25" s="16"/>
      <c r="C25" s="20"/>
      <c r="D25" s="20"/>
      <c r="E25" s="20"/>
      <c r="F25" s="25"/>
      <c r="G25" s="17"/>
      <c r="H25" s="25"/>
      <c r="I25" s="34"/>
      <c r="J25" s="25"/>
      <c r="K25" s="20"/>
      <c r="L25" s="17"/>
      <c r="M25" s="17"/>
      <c r="N25" s="17"/>
      <c r="O25" s="17"/>
      <c r="P25" s="17"/>
      <c r="Q25" s="16"/>
      <c r="R25" s="16"/>
    </row>
    <row r="144" spans="14:14" ht="20.25" customHeight="1" x14ac:dyDescent="0.2">
      <c r="N144" s="28" t="s">
        <v>113</v>
      </c>
    </row>
    <row r="145" spans="14:14" ht="20.25" customHeight="1" x14ac:dyDescent="0.2">
      <c r="N145" s="28" t="s">
        <v>114</v>
      </c>
    </row>
  </sheetData>
  <mergeCells count="1">
    <mergeCell ref="D3:K3"/>
  </mergeCells>
  <dataValidations count="1">
    <dataValidation type="list" allowBlank="1" showInputMessage="1" showErrorMessage="1" sqref="K6:K25" xr:uid="{2E9C6070-9670-43A0-B661-F4511710A603}">
      <formula1>"Incorporação Vertical,Incorporação Horizontal, Condomínio Fechado de Casas,Loteamento Aberto,Condomínio Fechado de Lotes, Multipropriedade,Comercial,Outros"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3341-0238-4D6A-8BFD-5424C03198D3}">
  <sheetPr>
    <tabColor rgb="FF1A6EE8"/>
  </sheetPr>
  <dimension ref="A1:GL45"/>
  <sheetViews>
    <sheetView showGridLines="0" zoomScale="60" zoomScaleNormal="60" workbookViewId="0">
      <pane ySplit="1" topLeftCell="A2" activePane="bottomLeft" state="frozen"/>
      <selection activeCell="F35" sqref="F35"/>
      <selection pane="bottomLeft" activeCell="C21" sqref="C21"/>
    </sheetView>
  </sheetViews>
  <sheetFormatPr defaultColWidth="8.85546875" defaultRowHeight="15" x14ac:dyDescent="0.25"/>
  <cols>
    <col min="1" max="1" width="11.7109375" style="4" bestFit="1" customWidth="1"/>
    <col min="2" max="2" width="17.28515625" style="4" bestFit="1" customWidth="1"/>
    <col min="3" max="3" width="50.42578125" style="4" customWidth="1"/>
    <col min="4" max="4" width="19.5703125" style="4" customWidth="1"/>
    <col min="5" max="5" width="14.42578125" style="4" bestFit="1" customWidth="1"/>
    <col min="6" max="6" width="10.140625" style="4" bestFit="1" customWidth="1"/>
    <col min="7" max="7" width="14.28515625" style="5" bestFit="1" customWidth="1"/>
    <col min="8" max="8" width="26.7109375" style="4" bestFit="1" customWidth="1"/>
    <col min="9" max="9" width="21.140625" style="4" bestFit="1" customWidth="1"/>
    <col min="10" max="10" width="14.7109375" style="6" bestFit="1" customWidth="1"/>
    <col min="11" max="11" width="5" style="7" customWidth="1"/>
    <col min="12" max="131" width="11.5703125" style="4" bestFit="1" customWidth="1"/>
    <col min="132" max="16384" width="8.85546875" style="4"/>
  </cols>
  <sheetData>
    <row r="1" spans="1:194" ht="30" customHeight="1" x14ac:dyDescent="0.25">
      <c r="A1" s="8" t="s">
        <v>115</v>
      </c>
      <c r="B1" s="8" t="s">
        <v>14</v>
      </c>
      <c r="C1" s="8" t="s">
        <v>116</v>
      </c>
      <c r="D1" s="8" t="s">
        <v>117</v>
      </c>
      <c r="E1" s="8" t="s">
        <v>118</v>
      </c>
      <c r="F1" s="8" t="s">
        <v>119</v>
      </c>
      <c r="G1" s="8" t="s">
        <v>120</v>
      </c>
      <c r="H1" s="8" t="s">
        <v>121</v>
      </c>
      <c r="I1" s="8" t="s">
        <v>122</v>
      </c>
      <c r="J1" s="8" t="s">
        <v>123</v>
      </c>
      <c r="K1" s="2"/>
      <c r="L1" s="10">
        <v>45139</v>
      </c>
      <c r="M1" s="10">
        <f>EDATE(L1,1)</f>
        <v>45170</v>
      </c>
      <c r="N1" s="10">
        <f t="shared" ref="N1:BY1" si="0">EDATE(M1,1)</f>
        <v>45200</v>
      </c>
      <c r="O1" s="10">
        <f t="shared" si="0"/>
        <v>45231</v>
      </c>
      <c r="P1" s="10">
        <f t="shared" si="0"/>
        <v>45261</v>
      </c>
      <c r="Q1" s="10">
        <f t="shared" si="0"/>
        <v>45292</v>
      </c>
      <c r="R1" s="10">
        <f t="shared" si="0"/>
        <v>45323</v>
      </c>
      <c r="S1" s="10">
        <f t="shared" si="0"/>
        <v>45352</v>
      </c>
      <c r="T1" s="10">
        <f t="shared" si="0"/>
        <v>45383</v>
      </c>
      <c r="U1" s="10">
        <f t="shared" si="0"/>
        <v>45413</v>
      </c>
      <c r="V1" s="10">
        <f t="shared" si="0"/>
        <v>45444</v>
      </c>
      <c r="W1" s="10">
        <f t="shared" si="0"/>
        <v>45474</v>
      </c>
      <c r="X1" s="10">
        <f t="shared" si="0"/>
        <v>45505</v>
      </c>
      <c r="Y1" s="10">
        <f t="shared" si="0"/>
        <v>45536</v>
      </c>
      <c r="Z1" s="10">
        <f t="shared" si="0"/>
        <v>45566</v>
      </c>
      <c r="AA1" s="10">
        <f t="shared" si="0"/>
        <v>45597</v>
      </c>
      <c r="AB1" s="10">
        <f t="shared" si="0"/>
        <v>45627</v>
      </c>
      <c r="AC1" s="10">
        <f t="shared" si="0"/>
        <v>45658</v>
      </c>
      <c r="AD1" s="10">
        <f t="shared" si="0"/>
        <v>45689</v>
      </c>
      <c r="AE1" s="10">
        <f t="shared" si="0"/>
        <v>45717</v>
      </c>
      <c r="AF1" s="10">
        <f t="shared" si="0"/>
        <v>45748</v>
      </c>
      <c r="AG1" s="10">
        <f t="shared" si="0"/>
        <v>45778</v>
      </c>
      <c r="AH1" s="10">
        <f t="shared" si="0"/>
        <v>45809</v>
      </c>
      <c r="AI1" s="10">
        <f t="shared" si="0"/>
        <v>45839</v>
      </c>
      <c r="AJ1" s="10">
        <f t="shared" si="0"/>
        <v>45870</v>
      </c>
      <c r="AK1" s="10">
        <f t="shared" si="0"/>
        <v>45901</v>
      </c>
      <c r="AL1" s="10">
        <f t="shared" si="0"/>
        <v>45931</v>
      </c>
      <c r="AM1" s="10">
        <f t="shared" si="0"/>
        <v>45962</v>
      </c>
      <c r="AN1" s="10">
        <f t="shared" si="0"/>
        <v>45992</v>
      </c>
      <c r="AO1" s="10">
        <f t="shared" si="0"/>
        <v>46023</v>
      </c>
      <c r="AP1" s="10">
        <f t="shared" si="0"/>
        <v>46054</v>
      </c>
      <c r="AQ1" s="10">
        <f t="shared" si="0"/>
        <v>46082</v>
      </c>
      <c r="AR1" s="10">
        <f t="shared" si="0"/>
        <v>46113</v>
      </c>
      <c r="AS1" s="10">
        <f t="shared" si="0"/>
        <v>46143</v>
      </c>
      <c r="AT1" s="10">
        <f t="shared" si="0"/>
        <v>46174</v>
      </c>
      <c r="AU1" s="10">
        <f t="shared" si="0"/>
        <v>46204</v>
      </c>
      <c r="AV1" s="10">
        <f t="shared" si="0"/>
        <v>46235</v>
      </c>
      <c r="AW1" s="10">
        <f t="shared" si="0"/>
        <v>46266</v>
      </c>
      <c r="AX1" s="10">
        <f t="shared" si="0"/>
        <v>46296</v>
      </c>
      <c r="AY1" s="10">
        <f t="shared" si="0"/>
        <v>46327</v>
      </c>
      <c r="AZ1" s="10">
        <f t="shared" si="0"/>
        <v>46357</v>
      </c>
      <c r="BA1" s="10">
        <f t="shared" si="0"/>
        <v>46388</v>
      </c>
      <c r="BB1" s="10">
        <f t="shared" si="0"/>
        <v>46419</v>
      </c>
      <c r="BC1" s="10">
        <f t="shared" si="0"/>
        <v>46447</v>
      </c>
      <c r="BD1" s="10">
        <f t="shared" si="0"/>
        <v>46478</v>
      </c>
      <c r="BE1" s="10">
        <f t="shared" si="0"/>
        <v>46508</v>
      </c>
      <c r="BF1" s="10">
        <f t="shared" si="0"/>
        <v>46539</v>
      </c>
      <c r="BG1" s="10">
        <f t="shared" si="0"/>
        <v>46569</v>
      </c>
      <c r="BH1" s="10">
        <f t="shared" si="0"/>
        <v>46600</v>
      </c>
      <c r="BI1" s="10">
        <f t="shared" si="0"/>
        <v>46631</v>
      </c>
      <c r="BJ1" s="10">
        <f t="shared" si="0"/>
        <v>46661</v>
      </c>
      <c r="BK1" s="10">
        <f t="shared" si="0"/>
        <v>46692</v>
      </c>
      <c r="BL1" s="10">
        <f t="shared" si="0"/>
        <v>46722</v>
      </c>
      <c r="BM1" s="10">
        <f t="shared" si="0"/>
        <v>46753</v>
      </c>
      <c r="BN1" s="10">
        <f t="shared" si="0"/>
        <v>46784</v>
      </c>
      <c r="BO1" s="10">
        <f t="shared" si="0"/>
        <v>46813</v>
      </c>
      <c r="BP1" s="10">
        <f t="shared" si="0"/>
        <v>46844</v>
      </c>
      <c r="BQ1" s="10">
        <f t="shared" si="0"/>
        <v>46874</v>
      </c>
      <c r="BR1" s="10">
        <f t="shared" si="0"/>
        <v>46905</v>
      </c>
      <c r="BS1" s="10">
        <f t="shared" si="0"/>
        <v>46935</v>
      </c>
      <c r="BT1" s="10">
        <f t="shared" si="0"/>
        <v>46966</v>
      </c>
      <c r="BU1" s="10">
        <f t="shared" si="0"/>
        <v>46997</v>
      </c>
      <c r="BV1" s="10">
        <f t="shared" si="0"/>
        <v>47027</v>
      </c>
      <c r="BW1" s="10">
        <f t="shared" si="0"/>
        <v>47058</v>
      </c>
      <c r="BX1" s="10">
        <f t="shared" si="0"/>
        <v>47088</v>
      </c>
      <c r="BY1" s="10">
        <f t="shared" si="0"/>
        <v>47119</v>
      </c>
      <c r="BZ1" s="10">
        <f t="shared" ref="BZ1:DG1" si="1">EDATE(BY1,1)</f>
        <v>47150</v>
      </c>
      <c r="CA1" s="10">
        <f t="shared" si="1"/>
        <v>47178</v>
      </c>
      <c r="CB1" s="10">
        <f t="shared" si="1"/>
        <v>47209</v>
      </c>
      <c r="CC1" s="10">
        <f t="shared" si="1"/>
        <v>47239</v>
      </c>
      <c r="CD1" s="10">
        <f t="shared" si="1"/>
        <v>47270</v>
      </c>
      <c r="CE1" s="10">
        <f t="shared" si="1"/>
        <v>47300</v>
      </c>
      <c r="CF1" s="10">
        <f t="shared" si="1"/>
        <v>47331</v>
      </c>
      <c r="CG1" s="10">
        <f t="shared" si="1"/>
        <v>47362</v>
      </c>
      <c r="CH1" s="10">
        <f t="shared" si="1"/>
        <v>47392</v>
      </c>
      <c r="CI1" s="10">
        <f t="shared" si="1"/>
        <v>47423</v>
      </c>
      <c r="CJ1" s="10">
        <f t="shared" si="1"/>
        <v>47453</v>
      </c>
      <c r="CK1" s="10">
        <f t="shared" si="1"/>
        <v>47484</v>
      </c>
      <c r="CL1" s="10">
        <f t="shared" si="1"/>
        <v>47515</v>
      </c>
      <c r="CM1" s="10">
        <f t="shared" si="1"/>
        <v>47543</v>
      </c>
      <c r="CN1" s="10">
        <f t="shared" si="1"/>
        <v>47574</v>
      </c>
      <c r="CO1" s="10">
        <f t="shared" si="1"/>
        <v>47604</v>
      </c>
      <c r="CP1" s="10">
        <f t="shared" si="1"/>
        <v>47635</v>
      </c>
      <c r="CQ1" s="10">
        <f t="shared" si="1"/>
        <v>47665</v>
      </c>
      <c r="CR1" s="10">
        <f t="shared" si="1"/>
        <v>47696</v>
      </c>
      <c r="CS1" s="10">
        <f t="shared" si="1"/>
        <v>47727</v>
      </c>
      <c r="CT1" s="10">
        <f t="shared" si="1"/>
        <v>47757</v>
      </c>
      <c r="CU1" s="10">
        <f t="shared" si="1"/>
        <v>47788</v>
      </c>
      <c r="CV1" s="10">
        <f t="shared" si="1"/>
        <v>47818</v>
      </c>
      <c r="CW1" s="10">
        <f t="shared" si="1"/>
        <v>47849</v>
      </c>
      <c r="CX1" s="10">
        <f t="shared" si="1"/>
        <v>47880</v>
      </c>
      <c r="CY1" s="10">
        <f t="shared" si="1"/>
        <v>47908</v>
      </c>
      <c r="CZ1" s="10">
        <f t="shared" si="1"/>
        <v>47939</v>
      </c>
      <c r="DA1" s="10">
        <f t="shared" si="1"/>
        <v>47969</v>
      </c>
      <c r="DB1" s="10">
        <f t="shared" si="1"/>
        <v>48000</v>
      </c>
      <c r="DC1" s="10">
        <f t="shared" si="1"/>
        <v>48030</v>
      </c>
      <c r="DD1" s="10">
        <f t="shared" si="1"/>
        <v>48061</v>
      </c>
      <c r="DE1" s="10">
        <f t="shared" si="1"/>
        <v>48092</v>
      </c>
      <c r="DF1" s="10">
        <f t="shared" si="1"/>
        <v>48122</v>
      </c>
      <c r="DG1" s="10">
        <f t="shared" si="1"/>
        <v>48153</v>
      </c>
      <c r="DH1" s="10">
        <f>EDATE(DG1,1)</f>
        <v>48183</v>
      </c>
      <c r="DI1" s="10">
        <f t="shared" ref="DI1:EA1" si="2">EDATE(DH1,1)</f>
        <v>48214</v>
      </c>
      <c r="DJ1" s="10">
        <f t="shared" si="2"/>
        <v>48245</v>
      </c>
      <c r="DK1" s="10">
        <f t="shared" si="2"/>
        <v>48274</v>
      </c>
      <c r="DL1" s="10">
        <f t="shared" si="2"/>
        <v>48305</v>
      </c>
      <c r="DM1" s="10">
        <f t="shared" si="2"/>
        <v>48335</v>
      </c>
      <c r="DN1" s="10">
        <f t="shared" si="2"/>
        <v>48366</v>
      </c>
      <c r="DO1" s="10">
        <f t="shared" si="2"/>
        <v>48396</v>
      </c>
      <c r="DP1" s="10">
        <f t="shared" si="2"/>
        <v>48427</v>
      </c>
      <c r="DQ1" s="10">
        <f t="shared" si="2"/>
        <v>48458</v>
      </c>
      <c r="DR1" s="10">
        <f t="shared" si="2"/>
        <v>48488</v>
      </c>
      <c r="DS1" s="10">
        <f t="shared" si="2"/>
        <v>48519</v>
      </c>
      <c r="DT1" s="10">
        <f t="shared" si="2"/>
        <v>48549</v>
      </c>
      <c r="DU1" s="10">
        <f t="shared" si="2"/>
        <v>48580</v>
      </c>
      <c r="DV1" s="10">
        <f t="shared" si="2"/>
        <v>48611</v>
      </c>
      <c r="DW1" s="10">
        <f t="shared" si="2"/>
        <v>48639</v>
      </c>
      <c r="DX1" s="10">
        <f t="shared" si="2"/>
        <v>48670</v>
      </c>
      <c r="DY1" s="10">
        <f t="shared" si="2"/>
        <v>48700</v>
      </c>
      <c r="DZ1" s="10">
        <f t="shared" si="2"/>
        <v>48731</v>
      </c>
      <c r="EA1" s="10">
        <f t="shared" si="2"/>
        <v>48761</v>
      </c>
      <c r="EB1" s="3"/>
      <c r="EC1" s="3"/>
      <c r="ED1" s="3"/>
      <c r="EE1" s="3"/>
    </row>
    <row r="2" spans="1:194" s="52" customFormat="1" ht="27.75" customHeight="1" x14ac:dyDescent="0.25">
      <c r="A2" s="47" t="s">
        <v>137</v>
      </c>
      <c r="B2" s="47" t="s">
        <v>124</v>
      </c>
      <c r="C2" s="47" t="s">
        <v>223</v>
      </c>
      <c r="D2" s="47"/>
      <c r="E2" s="48" t="s">
        <v>206</v>
      </c>
      <c r="F2" s="47" t="s">
        <v>125</v>
      </c>
      <c r="G2" s="49">
        <v>45077</v>
      </c>
      <c r="H2" s="47">
        <v>190000</v>
      </c>
      <c r="I2" s="47" t="s">
        <v>205</v>
      </c>
      <c r="J2" s="47">
        <v>30326.769999999924</v>
      </c>
      <c r="K2" s="50"/>
      <c r="L2" s="47" t="s">
        <v>189</v>
      </c>
      <c r="M2" s="47" t="s">
        <v>189</v>
      </c>
      <c r="N2" s="47" t="s">
        <v>189</v>
      </c>
      <c r="O2" s="47" t="s">
        <v>189</v>
      </c>
      <c r="P2" s="47" t="s">
        <v>189</v>
      </c>
      <c r="Q2" s="47" t="s">
        <v>189</v>
      </c>
      <c r="R2" s="47" t="s">
        <v>189</v>
      </c>
      <c r="S2" s="47" t="s">
        <v>189</v>
      </c>
      <c r="T2" s="47" t="s">
        <v>189</v>
      </c>
      <c r="U2" s="47" t="s">
        <v>189</v>
      </c>
      <c r="V2" s="47" t="s">
        <v>189</v>
      </c>
      <c r="W2" s="47" t="s">
        <v>189</v>
      </c>
      <c r="X2" s="47" t="s">
        <v>189</v>
      </c>
      <c r="Y2" s="47" t="s">
        <v>189</v>
      </c>
      <c r="Z2" s="47" t="s">
        <v>189</v>
      </c>
      <c r="AA2" s="47" t="s">
        <v>189</v>
      </c>
      <c r="AB2" s="47" t="s">
        <v>189</v>
      </c>
      <c r="AC2" s="47" t="s">
        <v>189</v>
      </c>
      <c r="AD2" s="47" t="s">
        <v>189</v>
      </c>
      <c r="AE2" s="47" t="s">
        <v>189</v>
      </c>
      <c r="AF2" s="47" t="s">
        <v>189</v>
      </c>
      <c r="AG2" s="47" t="s">
        <v>189</v>
      </c>
      <c r="AH2" s="47" t="s">
        <v>189</v>
      </c>
      <c r="AI2" s="47" t="s">
        <v>189</v>
      </c>
      <c r="AJ2" s="47" t="s">
        <v>189</v>
      </c>
      <c r="AK2" s="47" t="s">
        <v>189</v>
      </c>
      <c r="AL2" s="47" t="s">
        <v>189</v>
      </c>
      <c r="AM2" s="47" t="s">
        <v>189</v>
      </c>
      <c r="AN2" s="47" t="s">
        <v>189</v>
      </c>
      <c r="AO2" s="47" t="s">
        <v>189</v>
      </c>
      <c r="AP2" s="47" t="s">
        <v>189</v>
      </c>
      <c r="AQ2" s="47" t="s">
        <v>189</v>
      </c>
      <c r="AR2" s="47" t="s">
        <v>189</v>
      </c>
      <c r="AS2" s="47" t="s">
        <v>189</v>
      </c>
      <c r="AT2" s="47" t="s">
        <v>189</v>
      </c>
      <c r="AU2" s="47" t="s">
        <v>189</v>
      </c>
      <c r="AV2" s="47" t="s">
        <v>189</v>
      </c>
      <c r="AW2" s="47" t="s">
        <v>189</v>
      </c>
      <c r="AX2" s="47" t="s">
        <v>189</v>
      </c>
      <c r="AY2" s="47" t="s">
        <v>189</v>
      </c>
      <c r="AZ2" s="47" t="s">
        <v>189</v>
      </c>
      <c r="BA2" s="47" t="s">
        <v>189</v>
      </c>
      <c r="BB2" s="47" t="s">
        <v>189</v>
      </c>
      <c r="BC2" s="47" t="s">
        <v>189</v>
      </c>
      <c r="BD2" s="47" t="s">
        <v>189</v>
      </c>
      <c r="BE2" s="47" t="s">
        <v>189</v>
      </c>
      <c r="BF2" s="47" t="s">
        <v>189</v>
      </c>
      <c r="BG2" s="47" t="s">
        <v>189</v>
      </c>
      <c r="BH2" s="47" t="s">
        <v>189</v>
      </c>
      <c r="BI2" s="47" t="s">
        <v>189</v>
      </c>
      <c r="BJ2" s="47" t="s">
        <v>189</v>
      </c>
      <c r="BK2" s="47" t="s">
        <v>189</v>
      </c>
      <c r="BL2" s="47" t="s">
        <v>189</v>
      </c>
      <c r="BM2" s="47" t="s">
        <v>189</v>
      </c>
      <c r="BN2" s="47" t="s">
        <v>189</v>
      </c>
      <c r="BO2" s="47" t="s">
        <v>189</v>
      </c>
      <c r="BP2" s="47" t="s">
        <v>189</v>
      </c>
      <c r="BQ2" s="47" t="s">
        <v>189</v>
      </c>
      <c r="BR2" s="47" t="s">
        <v>189</v>
      </c>
      <c r="BS2" s="47" t="s">
        <v>189</v>
      </c>
      <c r="BT2" s="47" t="s">
        <v>189</v>
      </c>
      <c r="BU2" s="47" t="s">
        <v>189</v>
      </c>
      <c r="BV2" s="47" t="s">
        <v>189</v>
      </c>
      <c r="BW2" s="47" t="s">
        <v>189</v>
      </c>
      <c r="BX2" s="47" t="s">
        <v>189</v>
      </c>
      <c r="BY2" s="47" t="s">
        <v>189</v>
      </c>
      <c r="BZ2" s="47" t="s">
        <v>189</v>
      </c>
      <c r="CA2" s="47" t="s">
        <v>189</v>
      </c>
      <c r="CB2" s="47" t="s">
        <v>189</v>
      </c>
      <c r="CC2" s="47" t="s">
        <v>189</v>
      </c>
      <c r="CD2" s="47" t="s">
        <v>189</v>
      </c>
      <c r="CE2" s="47" t="s">
        <v>189</v>
      </c>
      <c r="CF2" s="47" t="s">
        <v>189</v>
      </c>
      <c r="CG2" s="47" t="s">
        <v>189</v>
      </c>
      <c r="CH2" s="47" t="s">
        <v>189</v>
      </c>
      <c r="CI2" s="47" t="s">
        <v>189</v>
      </c>
      <c r="CJ2" s="47" t="s">
        <v>189</v>
      </c>
      <c r="CK2" s="47" t="s">
        <v>189</v>
      </c>
      <c r="CL2" s="47" t="s">
        <v>189</v>
      </c>
      <c r="CM2" s="47" t="s">
        <v>189</v>
      </c>
      <c r="CN2" s="47" t="s">
        <v>189</v>
      </c>
      <c r="CO2" s="47" t="s">
        <v>189</v>
      </c>
      <c r="CP2" s="47" t="s">
        <v>189</v>
      </c>
      <c r="CQ2" s="47" t="s">
        <v>189</v>
      </c>
      <c r="CR2" s="47" t="s">
        <v>189</v>
      </c>
      <c r="CS2" s="47" t="s">
        <v>189</v>
      </c>
      <c r="CT2" s="47" t="s">
        <v>189</v>
      </c>
      <c r="CU2" s="47" t="s">
        <v>189</v>
      </c>
      <c r="CV2" s="47" t="s">
        <v>189</v>
      </c>
      <c r="CW2" s="47" t="s">
        <v>189</v>
      </c>
      <c r="CX2" s="47" t="s">
        <v>189</v>
      </c>
      <c r="CY2" s="47" t="s">
        <v>189</v>
      </c>
      <c r="CZ2" s="47" t="s">
        <v>189</v>
      </c>
      <c r="DA2" s="47" t="s">
        <v>189</v>
      </c>
      <c r="DB2" s="47" t="s">
        <v>189</v>
      </c>
      <c r="DC2" s="47" t="s">
        <v>189</v>
      </c>
      <c r="DD2" s="47" t="s">
        <v>189</v>
      </c>
      <c r="DE2" s="47" t="s">
        <v>189</v>
      </c>
      <c r="DF2" s="47" t="s">
        <v>189</v>
      </c>
      <c r="DG2" s="47" t="s">
        <v>189</v>
      </c>
      <c r="DH2" s="47" t="s">
        <v>189</v>
      </c>
      <c r="DI2" s="47" t="s">
        <v>189</v>
      </c>
      <c r="DJ2" s="47" t="s">
        <v>189</v>
      </c>
      <c r="DK2" s="47" t="s">
        <v>189</v>
      </c>
      <c r="DL2" s="47" t="s">
        <v>189</v>
      </c>
      <c r="DM2" s="47" t="s">
        <v>189</v>
      </c>
      <c r="DN2" s="47" t="s">
        <v>189</v>
      </c>
      <c r="DO2" s="47" t="s">
        <v>189</v>
      </c>
      <c r="DP2" s="47" t="s">
        <v>189</v>
      </c>
      <c r="DQ2" s="47" t="s">
        <v>189</v>
      </c>
      <c r="DR2" s="47" t="s">
        <v>189</v>
      </c>
      <c r="DS2" s="47" t="s">
        <v>189</v>
      </c>
      <c r="DT2" s="47" t="s">
        <v>189</v>
      </c>
      <c r="DU2" s="47" t="s">
        <v>189</v>
      </c>
      <c r="DV2" s="47" t="s">
        <v>189</v>
      </c>
      <c r="DW2" s="47" t="s">
        <v>189</v>
      </c>
      <c r="DX2" s="47" t="s">
        <v>189</v>
      </c>
      <c r="DY2" s="47" t="s">
        <v>189</v>
      </c>
      <c r="DZ2" s="47" t="s">
        <v>189</v>
      </c>
      <c r="EA2" s="47" t="s">
        <v>189</v>
      </c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</row>
    <row r="3" spans="1:194" s="52" customFormat="1" ht="28.5" customHeight="1" x14ac:dyDescent="0.25">
      <c r="A3" s="47" t="s">
        <v>138</v>
      </c>
      <c r="B3" s="47" t="s">
        <v>182</v>
      </c>
      <c r="C3" s="47" t="s">
        <v>224</v>
      </c>
      <c r="D3" s="47"/>
      <c r="E3" s="48" t="s">
        <v>206</v>
      </c>
      <c r="F3" s="47" t="s">
        <v>125</v>
      </c>
      <c r="G3" s="49">
        <v>45233</v>
      </c>
      <c r="H3" s="47">
        <v>169200</v>
      </c>
      <c r="I3" s="47" t="s">
        <v>205</v>
      </c>
      <c r="J3" s="53">
        <v>186283.92</v>
      </c>
      <c r="K3" s="50"/>
      <c r="L3" s="47"/>
      <c r="M3" s="47"/>
      <c r="N3" s="54">
        <v>1800</v>
      </c>
      <c r="O3" s="54">
        <v>1800</v>
      </c>
      <c r="P3" s="54">
        <v>1800</v>
      </c>
      <c r="Q3" s="54">
        <v>1800</v>
      </c>
      <c r="R3" s="47">
        <v>866.67</v>
      </c>
      <c r="S3" s="47">
        <v>866.67</v>
      </c>
      <c r="T3" s="47">
        <v>866.67</v>
      </c>
      <c r="U3" s="47">
        <v>866.67</v>
      </c>
      <c r="V3" s="47">
        <v>866.67</v>
      </c>
      <c r="W3" s="47">
        <v>866.67</v>
      </c>
      <c r="X3" s="47">
        <v>866.67</v>
      </c>
      <c r="Y3" s="47">
        <v>866.67</v>
      </c>
      <c r="Z3" s="47">
        <v>866.67</v>
      </c>
      <c r="AA3" s="47">
        <v>866.67</v>
      </c>
      <c r="AB3" s="47">
        <v>866.67</v>
      </c>
      <c r="AC3" s="47">
        <v>866.67</v>
      </c>
      <c r="AD3" s="47">
        <v>866.67</v>
      </c>
      <c r="AE3" s="47">
        <v>866.67</v>
      </c>
      <c r="AF3" s="47">
        <v>866.67</v>
      </c>
      <c r="AG3" s="47">
        <v>866.67</v>
      </c>
      <c r="AH3" s="47">
        <v>866.67</v>
      </c>
      <c r="AI3" s="47">
        <v>866.67</v>
      </c>
      <c r="AJ3" s="47">
        <v>866.67</v>
      </c>
      <c r="AK3" s="47">
        <v>866.67</v>
      </c>
      <c r="AL3" s="47">
        <v>866.67</v>
      </c>
      <c r="AM3" s="47">
        <v>866.67</v>
      </c>
      <c r="AN3" s="47">
        <v>866.67</v>
      </c>
      <c r="AO3" s="47">
        <v>866.67</v>
      </c>
      <c r="AP3" s="47">
        <v>866.67</v>
      </c>
      <c r="AQ3" s="47">
        <v>866.67</v>
      </c>
      <c r="AR3" s="47">
        <v>866.67</v>
      </c>
      <c r="AS3" s="47">
        <v>866.67</v>
      </c>
      <c r="AT3" s="47">
        <v>866.67</v>
      </c>
      <c r="AU3" s="47">
        <v>866.67</v>
      </c>
      <c r="AV3" s="47">
        <v>866.67</v>
      </c>
      <c r="AW3" s="47">
        <v>866.67</v>
      </c>
      <c r="AX3" s="47">
        <v>866.67</v>
      </c>
      <c r="AY3" s="47">
        <v>866.67</v>
      </c>
      <c r="AZ3" s="47">
        <v>866.67</v>
      </c>
      <c r="BA3" s="47">
        <v>866.67</v>
      </c>
      <c r="BB3" s="47">
        <v>866.67</v>
      </c>
      <c r="BC3" s="47">
        <v>866.67</v>
      </c>
      <c r="BD3" s="47">
        <v>866.67</v>
      </c>
      <c r="BE3" s="47">
        <v>866.67</v>
      </c>
      <c r="BF3" s="47">
        <v>866.67</v>
      </c>
      <c r="BG3" s="47">
        <v>866.67</v>
      </c>
      <c r="BH3" s="47">
        <v>866.67</v>
      </c>
      <c r="BI3" s="47">
        <v>866.67</v>
      </c>
      <c r="BJ3" s="47">
        <v>866.67</v>
      </c>
      <c r="BK3" s="47">
        <v>866.67</v>
      </c>
      <c r="BL3" s="47">
        <v>866.67</v>
      </c>
      <c r="BM3" s="47">
        <v>866.67</v>
      </c>
      <c r="BN3" s="47">
        <v>866.67</v>
      </c>
      <c r="BO3" s="47">
        <v>866.67</v>
      </c>
      <c r="BP3" s="47">
        <v>866.67</v>
      </c>
      <c r="BQ3" s="47">
        <v>866.67</v>
      </c>
      <c r="BR3" s="47">
        <v>866.67</v>
      </c>
      <c r="BS3" s="47">
        <v>866.67</v>
      </c>
      <c r="BT3" s="47">
        <v>866.67</v>
      </c>
      <c r="BU3" s="47">
        <v>866.67</v>
      </c>
      <c r="BV3" s="47">
        <v>866.67</v>
      </c>
      <c r="BW3" s="47">
        <v>866.67</v>
      </c>
      <c r="BX3" s="47">
        <v>866.67</v>
      </c>
      <c r="BY3" s="47">
        <v>866.67</v>
      </c>
      <c r="BZ3" s="47">
        <v>866.67</v>
      </c>
      <c r="CA3" s="47">
        <v>866.67</v>
      </c>
      <c r="CB3" s="47">
        <v>866.67</v>
      </c>
      <c r="CC3" s="47">
        <v>866.67</v>
      </c>
      <c r="CD3" s="47">
        <v>866.67</v>
      </c>
      <c r="CE3" s="47">
        <v>866.67</v>
      </c>
      <c r="CF3" s="47">
        <v>866.67</v>
      </c>
      <c r="CG3" s="47">
        <v>866.67</v>
      </c>
      <c r="CH3" s="47">
        <v>866.67</v>
      </c>
      <c r="CI3" s="47">
        <v>866.67</v>
      </c>
      <c r="CJ3" s="47">
        <v>866.67</v>
      </c>
      <c r="CK3" s="47">
        <v>866.67</v>
      </c>
      <c r="CL3" s="47">
        <v>866.67</v>
      </c>
      <c r="CM3" s="47">
        <v>866.67</v>
      </c>
      <c r="CN3" s="47">
        <v>866.67</v>
      </c>
      <c r="CO3" s="47">
        <v>866.67</v>
      </c>
      <c r="CP3" s="47">
        <v>866.67</v>
      </c>
      <c r="CQ3" s="47">
        <v>866.67</v>
      </c>
      <c r="CR3" s="47">
        <v>866.67</v>
      </c>
      <c r="CS3" s="47">
        <v>866.67</v>
      </c>
      <c r="CT3" s="47">
        <v>866.67</v>
      </c>
      <c r="CU3" s="47">
        <v>866.67</v>
      </c>
      <c r="CV3" s="47">
        <v>866.67</v>
      </c>
      <c r="CW3" s="47">
        <v>866.67</v>
      </c>
      <c r="CX3" s="47">
        <v>866.67</v>
      </c>
      <c r="CY3" s="47">
        <v>866.67</v>
      </c>
      <c r="CZ3" s="47">
        <v>866.67</v>
      </c>
      <c r="DA3" s="47">
        <v>866.67</v>
      </c>
      <c r="DB3" s="47">
        <v>866.67</v>
      </c>
      <c r="DC3" s="47">
        <v>866.67</v>
      </c>
      <c r="DD3" s="47">
        <v>866.67</v>
      </c>
      <c r="DE3" s="47">
        <v>866.67</v>
      </c>
      <c r="DF3" s="47">
        <v>866.67</v>
      </c>
      <c r="DG3" s="47">
        <v>866.67</v>
      </c>
      <c r="DH3" s="47">
        <v>866.67</v>
      </c>
      <c r="DI3" s="47">
        <v>866.67</v>
      </c>
      <c r="DJ3" s="47">
        <v>866.67</v>
      </c>
      <c r="DK3" s="47">
        <v>866.67</v>
      </c>
      <c r="DL3" s="47">
        <v>866.67</v>
      </c>
      <c r="DM3" s="47">
        <v>866.67</v>
      </c>
      <c r="DN3" s="47">
        <v>866.67</v>
      </c>
      <c r="DO3" s="47">
        <v>866.67</v>
      </c>
      <c r="DP3" s="47">
        <v>866.67</v>
      </c>
      <c r="DQ3" s="47">
        <v>866.67</v>
      </c>
      <c r="DR3" s="47">
        <v>866.67</v>
      </c>
      <c r="DS3" s="47">
        <v>866.67</v>
      </c>
      <c r="DT3" s="47">
        <v>866.67</v>
      </c>
      <c r="DU3" s="47">
        <v>866.67</v>
      </c>
      <c r="DV3" s="47">
        <v>866.67</v>
      </c>
      <c r="DW3" s="47">
        <v>866.67</v>
      </c>
      <c r="DX3" s="47">
        <v>866.67</v>
      </c>
      <c r="DY3" s="47">
        <v>866.67</v>
      </c>
      <c r="DZ3" s="47">
        <v>866.67</v>
      </c>
      <c r="EA3" s="47">
        <v>866.67</v>
      </c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</row>
    <row r="4" spans="1:194" s="52" customFormat="1" ht="28.5" customHeight="1" x14ac:dyDescent="0.25">
      <c r="A4" s="47" t="s">
        <v>139</v>
      </c>
      <c r="B4" s="47" t="s">
        <v>182</v>
      </c>
      <c r="C4" s="47" t="s">
        <v>225</v>
      </c>
      <c r="D4" s="47"/>
      <c r="E4" s="48" t="s">
        <v>206</v>
      </c>
      <c r="F4" s="47" t="s">
        <v>125</v>
      </c>
      <c r="G4" s="49">
        <v>45220</v>
      </c>
      <c r="H4" s="47">
        <v>169200</v>
      </c>
      <c r="I4" s="47" t="s">
        <v>205</v>
      </c>
      <c r="J4" s="53">
        <v>156050</v>
      </c>
      <c r="K4" s="50"/>
      <c r="L4" s="54"/>
      <c r="M4" s="54"/>
      <c r="N4" s="54">
        <v>2880</v>
      </c>
      <c r="O4" s="54">
        <v>2290</v>
      </c>
      <c r="P4" s="54">
        <v>3730</v>
      </c>
      <c r="Q4" s="54">
        <v>850</v>
      </c>
      <c r="R4" s="54">
        <v>850</v>
      </c>
      <c r="S4" s="54">
        <v>850</v>
      </c>
      <c r="T4" s="54">
        <v>850</v>
      </c>
      <c r="U4" s="54">
        <v>850</v>
      </c>
      <c r="V4" s="54">
        <v>850</v>
      </c>
      <c r="W4" s="54">
        <v>850</v>
      </c>
      <c r="X4" s="54">
        <v>850</v>
      </c>
      <c r="Y4" s="54">
        <v>850</v>
      </c>
      <c r="Z4" s="54">
        <v>850</v>
      </c>
      <c r="AA4" s="54">
        <v>850</v>
      </c>
      <c r="AB4" s="54">
        <v>850</v>
      </c>
      <c r="AC4" s="54">
        <v>850</v>
      </c>
      <c r="AD4" s="54">
        <v>850</v>
      </c>
      <c r="AE4" s="54">
        <v>850</v>
      </c>
      <c r="AF4" s="54">
        <v>850</v>
      </c>
      <c r="AG4" s="54">
        <v>850</v>
      </c>
      <c r="AH4" s="54">
        <v>850</v>
      </c>
      <c r="AI4" s="54">
        <v>850</v>
      </c>
      <c r="AJ4" s="54">
        <v>850</v>
      </c>
      <c r="AK4" s="54">
        <v>850</v>
      </c>
      <c r="AL4" s="54">
        <v>850</v>
      </c>
      <c r="AM4" s="54">
        <v>850</v>
      </c>
      <c r="AN4" s="54">
        <v>850</v>
      </c>
      <c r="AO4" s="54">
        <v>850</v>
      </c>
      <c r="AP4" s="54">
        <v>850</v>
      </c>
      <c r="AQ4" s="54">
        <v>850</v>
      </c>
      <c r="AR4" s="54">
        <v>850</v>
      </c>
      <c r="AS4" s="54">
        <v>850</v>
      </c>
      <c r="AT4" s="54">
        <v>850</v>
      </c>
      <c r="AU4" s="54">
        <v>850</v>
      </c>
      <c r="AV4" s="54">
        <v>850</v>
      </c>
      <c r="AW4" s="54">
        <v>850</v>
      </c>
      <c r="AX4" s="54">
        <v>850</v>
      </c>
      <c r="AY4" s="54">
        <v>850</v>
      </c>
      <c r="AZ4" s="54">
        <v>850</v>
      </c>
      <c r="BA4" s="54">
        <v>850</v>
      </c>
      <c r="BB4" s="54">
        <v>850</v>
      </c>
      <c r="BC4" s="54">
        <v>850</v>
      </c>
      <c r="BD4" s="54">
        <v>850</v>
      </c>
      <c r="BE4" s="54">
        <v>850</v>
      </c>
      <c r="BF4" s="54">
        <v>850</v>
      </c>
      <c r="BG4" s="54">
        <v>850</v>
      </c>
      <c r="BH4" s="54">
        <v>850</v>
      </c>
      <c r="BI4" s="54">
        <v>850</v>
      </c>
      <c r="BJ4" s="54">
        <v>850</v>
      </c>
      <c r="BK4" s="54">
        <v>850</v>
      </c>
      <c r="BL4" s="54">
        <v>850</v>
      </c>
      <c r="BM4" s="54">
        <v>850</v>
      </c>
      <c r="BN4" s="54">
        <v>850</v>
      </c>
      <c r="BO4" s="54">
        <v>850</v>
      </c>
      <c r="BP4" s="54">
        <v>850</v>
      </c>
      <c r="BQ4" s="54">
        <v>850</v>
      </c>
      <c r="BR4" s="54">
        <v>850</v>
      </c>
      <c r="BS4" s="54">
        <v>850</v>
      </c>
      <c r="BT4" s="54">
        <v>850</v>
      </c>
      <c r="BU4" s="54">
        <v>850</v>
      </c>
      <c r="BV4" s="54">
        <v>850</v>
      </c>
      <c r="BW4" s="54">
        <v>850</v>
      </c>
      <c r="BX4" s="54">
        <v>850</v>
      </c>
      <c r="BY4" s="54">
        <v>850</v>
      </c>
      <c r="BZ4" s="54">
        <v>850</v>
      </c>
      <c r="CA4" s="54">
        <v>850</v>
      </c>
      <c r="CB4" s="54">
        <v>850</v>
      </c>
      <c r="CC4" s="54">
        <v>850</v>
      </c>
      <c r="CD4" s="54">
        <v>850</v>
      </c>
      <c r="CE4" s="54">
        <v>850</v>
      </c>
      <c r="CF4" s="54">
        <v>850</v>
      </c>
      <c r="CG4" s="54">
        <v>850</v>
      </c>
      <c r="CH4" s="54">
        <v>850</v>
      </c>
      <c r="CI4" s="54">
        <v>850</v>
      </c>
      <c r="CJ4" s="54">
        <v>850</v>
      </c>
      <c r="CK4" s="54">
        <v>850</v>
      </c>
      <c r="CL4" s="54">
        <v>850</v>
      </c>
      <c r="CM4" s="54">
        <v>850</v>
      </c>
      <c r="CN4" s="54">
        <v>850</v>
      </c>
      <c r="CO4" s="54">
        <v>850</v>
      </c>
      <c r="CP4" s="54">
        <v>850</v>
      </c>
      <c r="CQ4" s="54">
        <v>850</v>
      </c>
      <c r="CR4" s="54">
        <v>850</v>
      </c>
      <c r="CS4" s="54">
        <v>850</v>
      </c>
      <c r="CT4" s="54">
        <v>850</v>
      </c>
      <c r="CU4" s="54">
        <v>850</v>
      </c>
      <c r="CV4" s="54">
        <v>850</v>
      </c>
      <c r="CW4" s="54">
        <v>850</v>
      </c>
      <c r="CX4" s="54">
        <v>850</v>
      </c>
      <c r="CY4" s="54">
        <v>850</v>
      </c>
      <c r="CZ4" s="54">
        <v>850</v>
      </c>
      <c r="DA4" s="54">
        <v>850</v>
      </c>
      <c r="DB4" s="54">
        <v>850</v>
      </c>
      <c r="DC4" s="54">
        <v>850</v>
      </c>
      <c r="DD4" s="54">
        <v>850</v>
      </c>
      <c r="DE4" s="54">
        <v>850</v>
      </c>
      <c r="DF4" s="54">
        <v>850</v>
      </c>
      <c r="DG4" s="54">
        <v>850</v>
      </c>
      <c r="DH4" s="54">
        <v>850</v>
      </c>
      <c r="DI4" s="54">
        <v>850</v>
      </c>
      <c r="DJ4" s="54">
        <v>850</v>
      </c>
      <c r="DK4" s="54">
        <v>850</v>
      </c>
      <c r="DL4" s="54">
        <v>850</v>
      </c>
      <c r="DM4" s="54">
        <v>850</v>
      </c>
      <c r="DN4" s="54">
        <v>850</v>
      </c>
      <c r="DO4" s="54">
        <v>850</v>
      </c>
      <c r="DP4" s="54">
        <v>850</v>
      </c>
      <c r="DQ4" s="54">
        <v>850</v>
      </c>
      <c r="DR4" s="54">
        <v>850</v>
      </c>
      <c r="DS4" s="54">
        <v>850</v>
      </c>
      <c r="DT4" s="54">
        <v>850</v>
      </c>
      <c r="DU4" s="54">
        <v>850</v>
      </c>
      <c r="DV4" s="54">
        <v>850</v>
      </c>
      <c r="DW4" s="54">
        <v>850</v>
      </c>
      <c r="DX4" s="54">
        <v>850</v>
      </c>
      <c r="DY4" s="54">
        <v>850</v>
      </c>
      <c r="DZ4" s="54">
        <v>850</v>
      </c>
      <c r="EA4" s="54">
        <v>850</v>
      </c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</row>
    <row r="5" spans="1:194" s="52" customFormat="1" ht="21" customHeight="1" x14ac:dyDescent="0.25">
      <c r="A5" s="47" t="s">
        <v>140</v>
      </c>
      <c r="B5" s="47" t="s">
        <v>182</v>
      </c>
      <c r="C5" s="47" t="s">
        <v>226</v>
      </c>
      <c r="D5" s="47"/>
      <c r="E5" s="48" t="s">
        <v>206</v>
      </c>
      <c r="F5" s="47" t="s">
        <v>125</v>
      </c>
      <c r="G5" s="49">
        <v>45188</v>
      </c>
      <c r="H5" s="47">
        <v>151200</v>
      </c>
      <c r="I5" s="47" t="s">
        <v>205</v>
      </c>
      <c r="J5" s="53">
        <v>142357.5</v>
      </c>
      <c r="K5" s="50"/>
      <c r="L5" s="47"/>
      <c r="M5" s="54">
        <v>7200</v>
      </c>
      <c r="N5" s="47">
        <v>1282.5</v>
      </c>
      <c r="O5" s="47">
        <v>1282.5</v>
      </c>
      <c r="P5" s="47">
        <v>1282.5</v>
      </c>
      <c r="Q5" s="47">
        <v>1282.5</v>
      </c>
      <c r="R5" s="47">
        <v>1282.5</v>
      </c>
      <c r="S5" s="47">
        <v>1282.5</v>
      </c>
      <c r="T5" s="47">
        <v>1282.5</v>
      </c>
      <c r="U5" s="47">
        <v>1282.5</v>
      </c>
      <c r="V5" s="47">
        <v>1282.5</v>
      </c>
      <c r="W5" s="47">
        <v>1282.5</v>
      </c>
      <c r="X5" s="47">
        <v>1282.5</v>
      </c>
      <c r="Y5" s="47">
        <v>1282.5</v>
      </c>
      <c r="Z5" s="47">
        <v>1282.5</v>
      </c>
      <c r="AA5" s="47">
        <v>1282.5</v>
      </c>
      <c r="AB5" s="47">
        <v>1282.5</v>
      </c>
      <c r="AC5" s="47">
        <v>1282.5</v>
      </c>
      <c r="AD5" s="47">
        <v>1282.5</v>
      </c>
      <c r="AE5" s="47">
        <v>1282.5</v>
      </c>
      <c r="AF5" s="47">
        <v>1282.5</v>
      </c>
      <c r="AG5" s="47">
        <v>1282.5</v>
      </c>
      <c r="AH5" s="47">
        <v>1282.5</v>
      </c>
      <c r="AI5" s="47">
        <v>1282.5</v>
      </c>
      <c r="AJ5" s="47">
        <v>1282.5</v>
      </c>
      <c r="AK5" s="47">
        <v>1282.5</v>
      </c>
      <c r="AL5" s="47">
        <v>1282.5</v>
      </c>
      <c r="AM5" s="47">
        <v>1282.5</v>
      </c>
      <c r="AN5" s="47">
        <v>1282.5</v>
      </c>
      <c r="AO5" s="47">
        <v>1282.5</v>
      </c>
      <c r="AP5" s="47">
        <v>1282.5</v>
      </c>
      <c r="AQ5" s="47">
        <v>1282.5</v>
      </c>
      <c r="AR5" s="47">
        <v>1282.5</v>
      </c>
      <c r="AS5" s="47">
        <v>1282.5</v>
      </c>
      <c r="AT5" s="47">
        <v>1282.5</v>
      </c>
      <c r="AU5" s="47">
        <v>1282.5</v>
      </c>
      <c r="AV5" s="47">
        <v>1282.5</v>
      </c>
      <c r="AW5" s="47">
        <v>1282.5</v>
      </c>
      <c r="AX5" s="47">
        <v>1282.5</v>
      </c>
      <c r="AY5" s="47">
        <v>1282.5</v>
      </c>
      <c r="AZ5" s="47">
        <v>1282.5</v>
      </c>
      <c r="BA5" s="47">
        <v>1282.5</v>
      </c>
      <c r="BB5" s="47">
        <v>1282.5</v>
      </c>
      <c r="BC5" s="47">
        <v>1282.5</v>
      </c>
      <c r="BD5" s="47">
        <v>1282.5</v>
      </c>
      <c r="BE5" s="47">
        <v>1282.5</v>
      </c>
      <c r="BF5" s="47">
        <v>1282.5</v>
      </c>
      <c r="BG5" s="47">
        <v>1282.5</v>
      </c>
      <c r="BH5" s="47">
        <v>1282.5</v>
      </c>
      <c r="BI5" s="47">
        <v>1282.5</v>
      </c>
      <c r="BJ5" s="47">
        <v>1282.5</v>
      </c>
      <c r="BK5" s="47">
        <v>1282.5</v>
      </c>
      <c r="BL5" s="47">
        <v>1282.5</v>
      </c>
      <c r="BM5" s="47">
        <v>1282.5</v>
      </c>
      <c r="BN5" s="47">
        <v>1282.5</v>
      </c>
      <c r="BO5" s="47">
        <v>1282.5</v>
      </c>
      <c r="BP5" s="47">
        <v>1282.5</v>
      </c>
      <c r="BQ5" s="47">
        <v>1282.5</v>
      </c>
      <c r="BR5" s="47">
        <v>1282.5</v>
      </c>
      <c r="BS5" s="47">
        <v>1282.5</v>
      </c>
      <c r="BT5" s="47">
        <v>1282.5</v>
      </c>
      <c r="BU5" s="47">
        <v>1282.5</v>
      </c>
      <c r="BV5" s="47">
        <v>1282.5</v>
      </c>
      <c r="BW5" s="47">
        <v>1282.5</v>
      </c>
      <c r="BX5" s="47">
        <v>1282.5</v>
      </c>
      <c r="BY5" s="47">
        <v>1282.5</v>
      </c>
      <c r="BZ5" s="47">
        <v>1282.5</v>
      </c>
      <c r="CA5" s="47">
        <v>1282.5</v>
      </c>
      <c r="CB5" s="47">
        <v>1282.5</v>
      </c>
      <c r="CC5" s="47">
        <v>1282.5</v>
      </c>
      <c r="CD5" s="47">
        <v>1282.5</v>
      </c>
      <c r="CE5" s="47">
        <v>1282.5</v>
      </c>
      <c r="CF5" s="47">
        <v>1282.5</v>
      </c>
      <c r="CG5" s="47">
        <v>1282.5</v>
      </c>
      <c r="CH5" s="47">
        <v>1282.5</v>
      </c>
      <c r="CI5" s="47">
        <v>1282.5</v>
      </c>
      <c r="CJ5" s="47">
        <v>1282.5</v>
      </c>
      <c r="CK5" s="47">
        <v>1282.5</v>
      </c>
      <c r="CL5" s="47">
        <v>1282.5</v>
      </c>
      <c r="CM5" s="47">
        <v>1282.5</v>
      </c>
      <c r="CN5" s="47">
        <v>1282.5</v>
      </c>
      <c r="CO5" s="47">
        <v>1282.5</v>
      </c>
      <c r="CP5" s="47">
        <v>1282.5</v>
      </c>
      <c r="CQ5" s="47">
        <v>1282.5</v>
      </c>
      <c r="CR5" s="47">
        <v>1282.5</v>
      </c>
      <c r="CS5" s="47">
        <v>1282.5</v>
      </c>
      <c r="CT5" s="47">
        <v>1282.5</v>
      </c>
      <c r="CU5" s="47">
        <v>1282.5</v>
      </c>
      <c r="CV5" s="47">
        <v>1282.5</v>
      </c>
      <c r="CW5" s="47">
        <v>1282.5</v>
      </c>
      <c r="CX5" s="47">
        <v>1282.5</v>
      </c>
      <c r="CY5" s="47">
        <v>1282.5</v>
      </c>
      <c r="CZ5" s="47">
        <v>1282.5</v>
      </c>
      <c r="DA5" s="47">
        <v>1282.5</v>
      </c>
      <c r="DB5" s="47">
        <v>1282.5</v>
      </c>
      <c r="DC5" s="47">
        <v>1282.5</v>
      </c>
      <c r="DD5" s="47">
        <v>1282.5</v>
      </c>
      <c r="DE5" s="47">
        <v>1282.5</v>
      </c>
      <c r="DF5" s="47">
        <v>1282.5</v>
      </c>
      <c r="DG5" s="47">
        <v>1282.5</v>
      </c>
      <c r="DH5" s="47">
        <v>1282.5</v>
      </c>
      <c r="DI5" s="47">
        <v>1282.5</v>
      </c>
      <c r="DJ5" s="47">
        <v>1282.5</v>
      </c>
      <c r="DK5" s="47">
        <v>1282.5</v>
      </c>
      <c r="DL5" s="47">
        <v>1282.5</v>
      </c>
      <c r="DM5" s="47">
        <v>1282.5</v>
      </c>
      <c r="DN5" s="47">
        <v>1282.5</v>
      </c>
      <c r="DO5" s="47">
        <v>1282.5</v>
      </c>
      <c r="DP5" s="47">
        <v>1282.5</v>
      </c>
      <c r="DQ5" s="47">
        <v>1282.5</v>
      </c>
      <c r="DR5" s="47">
        <v>1282.5</v>
      </c>
      <c r="DS5" s="47">
        <v>1282.5</v>
      </c>
      <c r="DT5" s="47">
        <v>1282.5</v>
      </c>
      <c r="DU5" s="47">
        <v>1282.5</v>
      </c>
      <c r="DV5" s="47">
        <v>1282.5</v>
      </c>
      <c r="DW5" s="47">
        <v>1282.5</v>
      </c>
      <c r="DX5" s="47">
        <v>1282.5</v>
      </c>
      <c r="DY5" s="47">
        <v>1282.5</v>
      </c>
      <c r="DZ5" s="47">
        <v>1282.5</v>
      </c>
      <c r="EA5" s="47">
        <v>1282.5</v>
      </c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</row>
    <row r="6" spans="1:194" s="52" customFormat="1" ht="24" customHeight="1" x14ac:dyDescent="0.25">
      <c r="A6" s="47" t="s">
        <v>141</v>
      </c>
      <c r="B6" s="47" t="s">
        <v>182</v>
      </c>
      <c r="C6" s="47" t="s">
        <v>227</v>
      </c>
      <c r="D6" s="47"/>
      <c r="E6" s="48" t="s">
        <v>206</v>
      </c>
      <c r="F6" s="47" t="s">
        <v>125</v>
      </c>
      <c r="G6" s="49">
        <v>45198</v>
      </c>
      <c r="H6" s="47">
        <v>151200</v>
      </c>
      <c r="I6" s="47" t="s">
        <v>205</v>
      </c>
      <c r="J6" s="53">
        <v>138510</v>
      </c>
      <c r="K6" s="50"/>
      <c r="L6" s="47">
        <v>1282.5</v>
      </c>
      <c r="M6" s="47"/>
      <c r="N6" s="54">
        <v>7200</v>
      </c>
      <c r="O6" s="47">
        <v>1282.5</v>
      </c>
      <c r="P6" s="47">
        <v>1282.5</v>
      </c>
      <c r="Q6" s="47">
        <v>1282.5</v>
      </c>
      <c r="R6" s="47">
        <v>1282.5</v>
      </c>
      <c r="S6" s="47">
        <v>1282.5</v>
      </c>
      <c r="T6" s="47">
        <v>1282.5</v>
      </c>
      <c r="U6" s="47">
        <v>1282.5</v>
      </c>
      <c r="V6" s="47">
        <v>1282.5</v>
      </c>
      <c r="W6" s="47">
        <v>1282.5</v>
      </c>
      <c r="X6" s="47">
        <v>1282.5</v>
      </c>
      <c r="Y6" s="47">
        <v>1282.5</v>
      </c>
      <c r="Z6" s="47">
        <v>1282.5</v>
      </c>
      <c r="AA6" s="47">
        <v>1282.5</v>
      </c>
      <c r="AB6" s="47">
        <v>1282.5</v>
      </c>
      <c r="AC6" s="47">
        <v>1282.5</v>
      </c>
      <c r="AD6" s="47">
        <v>1282.5</v>
      </c>
      <c r="AE6" s="47">
        <v>1282.5</v>
      </c>
      <c r="AF6" s="47">
        <v>1282.5</v>
      </c>
      <c r="AG6" s="47">
        <v>1282.5</v>
      </c>
      <c r="AH6" s="47">
        <v>1282.5</v>
      </c>
      <c r="AI6" s="47">
        <v>1282.5</v>
      </c>
      <c r="AJ6" s="47">
        <v>1282.5</v>
      </c>
      <c r="AK6" s="47">
        <v>1282.5</v>
      </c>
      <c r="AL6" s="47">
        <v>1282.5</v>
      </c>
      <c r="AM6" s="47">
        <v>1282.5</v>
      </c>
      <c r="AN6" s="47">
        <v>1282.5</v>
      </c>
      <c r="AO6" s="47">
        <v>1282.5</v>
      </c>
      <c r="AP6" s="47">
        <v>1282.5</v>
      </c>
      <c r="AQ6" s="47">
        <v>1282.5</v>
      </c>
      <c r="AR6" s="47">
        <v>1282.5</v>
      </c>
      <c r="AS6" s="47">
        <v>1282.5</v>
      </c>
      <c r="AT6" s="47">
        <v>1282.5</v>
      </c>
      <c r="AU6" s="47">
        <v>1282.5</v>
      </c>
      <c r="AV6" s="47">
        <v>1282.5</v>
      </c>
      <c r="AW6" s="47">
        <v>1282.5</v>
      </c>
      <c r="AX6" s="47">
        <v>1282.5</v>
      </c>
      <c r="AY6" s="47">
        <v>1282.5</v>
      </c>
      <c r="AZ6" s="47">
        <v>1282.5</v>
      </c>
      <c r="BA6" s="47">
        <v>1282.5</v>
      </c>
      <c r="BB6" s="47">
        <v>1282.5</v>
      </c>
      <c r="BC6" s="47">
        <v>1282.5</v>
      </c>
      <c r="BD6" s="47">
        <v>1282.5</v>
      </c>
      <c r="BE6" s="47">
        <v>1282.5</v>
      </c>
      <c r="BF6" s="47">
        <v>1282.5</v>
      </c>
      <c r="BG6" s="47">
        <v>1282.5</v>
      </c>
      <c r="BH6" s="47">
        <v>1282.5</v>
      </c>
      <c r="BI6" s="47">
        <v>1282.5</v>
      </c>
      <c r="BJ6" s="47">
        <v>1282.5</v>
      </c>
      <c r="BK6" s="47">
        <v>1282.5</v>
      </c>
      <c r="BL6" s="47">
        <v>1282.5</v>
      </c>
      <c r="BM6" s="47">
        <v>1282.5</v>
      </c>
      <c r="BN6" s="47">
        <v>1282.5</v>
      </c>
      <c r="BO6" s="47">
        <v>1282.5</v>
      </c>
      <c r="BP6" s="47">
        <v>1282.5</v>
      </c>
      <c r="BQ6" s="47">
        <v>1282.5</v>
      </c>
      <c r="BR6" s="47">
        <v>1282.5</v>
      </c>
      <c r="BS6" s="47">
        <v>1282.5</v>
      </c>
      <c r="BT6" s="47">
        <v>1282.5</v>
      </c>
      <c r="BU6" s="47">
        <v>1282.5</v>
      </c>
      <c r="BV6" s="47">
        <v>1282.5</v>
      </c>
      <c r="BW6" s="47">
        <v>1282.5</v>
      </c>
      <c r="BX6" s="47">
        <v>1282.5</v>
      </c>
      <c r="BY6" s="47">
        <v>1282.5</v>
      </c>
      <c r="BZ6" s="47">
        <v>1282.5</v>
      </c>
      <c r="CA6" s="47">
        <v>1282.5</v>
      </c>
      <c r="CB6" s="47">
        <v>1282.5</v>
      </c>
      <c r="CC6" s="47">
        <v>1282.5</v>
      </c>
      <c r="CD6" s="47">
        <v>1282.5</v>
      </c>
      <c r="CE6" s="47">
        <v>1282.5</v>
      </c>
      <c r="CF6" s="47">
        <v>1282.5</v>
      </c>
      <c r="CG6" s="47">
        <v>1282.5</v>
      </c>
      <c r="CH6" s="47">
        <v>1282.5</v>
      </c>
      <c r="CI6" s="47">
        <v>1282.5</v>
      </c>
      <c r="CJ6" s="47">
        <v>1282.5</v>
      </c>
      <c r="CK6" s="47">
        <v>1282.5</v>
      </c>
      <c r="CL6" s="47">
        <v>1282.5</v>
      </c>
      <c r="CM6" s="47">
        <v>1282.5</v>
      </c>
      <c r="CN6" s="47">
        <v>1282.5</v>
      </c>
      <c r="CO6" s="47">
        <v>1282.5</v>
      </c>
      <c r="CP6" s="47">
        <v>1282.5</v>
      </c>
      <c r="CQ6" s="47">
        <v>1282.5</v>
      </c>
      <c r="CR6" s="47">
        <v>1282.5</v>
      </c>
      <c r="CS6" s="47">
        <v>1282.5</v>
      </c>
      <c r="CT6" s="47">
        <v>1282.5</v>
      </c>
      <c r="CU6" s="47">
        <v>1282.5</v>
      </c>
      <c r="CV6" s="47">
        <v>1282.5</v>
      </c>
      <c r="CW6" s="47">
        <v>1282.5</v>
      </c>
      <c r="CX6" s="47">
        <v>1282.5</v>
      </c>
      <c r="CY6" s="47">
        <v>1282.5</v>
      </c>
      <c r="CZ6" s="47">
        <v>1282.5</v>
      </c>
      <c r="DA6" s="47">
        <v>1282.5</v>
      </c>
      <c r="DB6" s="47">
        <v>1282.5</v>
      </c>
      <c r="DC6" s="47">
        <v>1282.5</v>
      </c>
      <c r="DD6" s="47">
        <v>1282.5</v>
      </c>
      <c r="DE6" s="47">
        <v>1282.5</v>
      </c>
      <c r="DF6" s="47">
        <v>1282.5</v>
      </c>
      <c r="DG6" s="47">
        <v>1282.5</v>
      </c>
      <c r="DH6" s="47">
        <v>1282.5</v>
      </c>
      <c r="DI6" s="47">
        <v>1282.5</v>
      </c>
      <c r="DJ6" s="47">
        <v>1282.5</v>
      </c>
      <c r="DK6" s="47">
        <v>1282.5</v>
      </c>
      <c r="DL6" s="47">
        <v>1282.5</v>
      </c>
      <c r="DM6" s="47">
        <v>1282.5</v>
      </c>
      <c r="DN6" s="47">
        <v>1282.5</v>
      </c>
      <c r="DO6" s="47">
        <v>1282.5</v>
      </c>
      <c r="DP6" s="47">
        <v>1282.5</v>
      </c>
      <c r="DQ6" s="47">
        <v>1282.5</v>
      </c>
      <c r="DR6" s="47">
        <v>1282.5</v>
      </c>
      <c r="DS6" s="47">
        <v>1282.5</v>
      </c>
      <c r="DT6" s="47">
        <v>1282.5</v>
      </c>
      <c r="DU6" s="47">
        <v>1282.5</v>
      </c>
      <c r="DV6" s="47">
        <v>1282.5</v>
      </c>
      <c r="DW6" s="47">
        <v>1282.5</v>
      </c>
      <c r="DX6" s="47">
        <v>1282.5</v>
      </c>
      <c r="DY6" s="47">
        <v>1282.5</v>
      </c>
      <c r="DZ6" s="47">
        <v>1282.5</v>
      </c>
      <c r="EA6" s="47">
        <v>1282.5</v>
      </c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</row>
    <row r="7" spans="1:194" s="52" customFormat="1" x14ac:dyDescent="0.25">
      <c r="A7" s="47" t="s">
        <v>142</v>
      </c>
      <c r="B7" s="47" t="s">
        <v>124</v>
      </c>
      <c r="C7" s="47" t="s">
        <v>228</v>
      </c>
      <c r="D7" s="47"/>
      <c r="E7" s="48" t="s">
        <v>206</v>
      </c>
      <c r="F7" s="47" t="s">
        <v>125</v>
      </c>
      <c r="G7" s="49" t="s">
        <v>187</v>
      </c>
      <c r="H7" s="47">
        <v>100000</v>
      </c>
      <c r="I7" s="47" t="s">
        <v>205</v>
      </c>
      <c r="J7" s="47">
        <v>0</v>
      </c>
      <c r="K7" s="50"/>
      <c r="L7" s="53">
        <v>100000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</row>
    <row r="8" spans="1:194" s="52" customFormat="1" x14ac:dyDescent="0.25">
      <c r="A8" s="47" t="s">
        <v>183</v>
      </c>
      <c r="B8" s="47" t="s">
        <v>124</v>
      </c>
      <c r="C8" s="47" t="s">
        <v>229</v>
      </c>
      <c r="D8" s="47"/>
      <c r="E8" s="48" t="s">
        <v>206</v>
      </c>
      <c r="F8" s="47" t="s">
        <v>125</v>
      </c>
      <c r="G8" s="49">
        <v>45206</v>
      </c>
      <c r="H8" s="47">
        <v>180000</v>
      </c>
      <c r="I8" s="47" t="s">
        <v>205</v>
      </c>
      <c r="J8" s="53">
        <v>174000</v>
      </c>
      <c r="K8" s="50"/>
      <c r="L8" s="47"/>
      <c r="M8" s="47"/>
      <c r="N8" s="54">
        <v>1000</v>
      </c>
      <c r="O8" s="54">
        <v>1000</v>
      </c>
      <c r="P8" s="54">
        <v>1000</v>
      </c>
      <c r="Q8" s="54">
        <v>1000</v>
      </c>
      <c r="R8" s="47">
        <v>566.66999999999996</v>
      </c>
      <c r="S8" s="47">
        <v>566.66999999999996</v>
      </c>
      <c r="T8" s="47">
        <v>566.66999999999996</v>
      </c>
      <c r="U8" s="47">
        <v>566.66999999999996</v>
      </c>
      <c r="V8" s="47">
        <v>566.66999999999996</v>
      </c>
      <c r="W8" s="47">
        <v>566.66999999999996</v>
      </c>
      <c r="X8" s="47">
        <v>566.66999999999996</v>
      </c>
      <c r="Y8" s="47">
        <v>566.66999999999996</v>
      </c>
      <c r="Z8" s="47">
        <v>566.66999999999996</v>
      </c>
      <c r="AA8" s="47">
        <v>566.66999999999996</v>
      </c>
      <c r="AB8" s="47">
        <v>566.66999999999996</v>
      </c>
      <c r="AC8" s="47">
        <v>566.66999999999996</v>
      </c>
      <c r="AD8" s="47">
        <v>566.66999999999996</v>
      </c>
      <c r="AE8" s="47">
        <v>566.66999999999996</v>
      </c>
      <c r="AF8" s="47">
        <v>566.66999999999996</v>
      </c>
      <c r="AG8" s="47">
        <v>566.66999999999996</v>
      </c>
      <c r="AH8" s="47">
        <v>566.66999999999996</v>
      </c>
      <c r="AI8" s="47">
        <v>566.66999999999996</v>
      </c>
      <c r="AJ8" s="47">
        <v>566.66999999999996</v>
      </c>
      <c r="AK8" s="47">
        <v>566.66999999999996</v>
      </c>
      <c r="AL8" s="47">
        <v>566.66999999999996</v>
      </c>
      <c r="AM8" s="47">
        <v>566.66999999999996</v>
      </c>
      <c r="AN8" s="47">
        <v>566.66999999999996</v>
      </c>
      <c r="AO8" s="47">
        <v>566.66999999999996</v>
      </c>
      <c r="AP8" s="47">
        <v>566.66999999999996</v>
      </c>
      <c r="AQ8" s="47">
        <v>566.66999999999996</v>
      </c>
      <c r="AR8" s="47">
        <v>566.66999999999996</v>
      </c>
      <c r="AS8" s="47">
        <v>566.66999999999996</v>
      </c>
      <c r="AT8" s="47">
        <v>566.66999999999996</v>
      </c>
      <c r="AU8" s="47">
        <v>566.66999999999996</v>
      </c>
      <c r="AV8" s="47">
        <v>566.66999999999996</v>
      </c>
      <c r="AW8" s="47">
        <v>566.66999999999996</v>
      </c>
      <c r="AX8" s="47">
        <v>566.66999999999996</v>
      </c>
      <c r="AY8" s="47">
        <v>566.66999999999996</v>
      </c>
      <c r="AZ8" s="47">
        <v>566.66999999999996</v>
      </c>
      <c r="BA8" s="47">
        <v>566.66999999999996</v>
      </c>
      <c r="BB8" s="47">
        <v>566.66999999999996</v>
      </c>
      <c r="BC8" s="47">
        <v>566.66999999999996</v>
      </c>
      <c r="BD8" s="47">
        <v>566.66999999999996</v>
      </c>
      <c r="BE8" s="47">
        <v>566.66999999999996</v>
      </c>
      <c r="BF8" s="47">
        <v>566.66999999999996</v>
      </c>
      <c r="BG8" s="47">
        <v>566.66999999999996</v>
      </c>
      <c r="BH8" s="47">
        <v>566.66999999999996</v>
      </c>
      <c r="BI8" s="47">
        <v>566.66999999999996</v>
      </c>
      <c r="BJ8" s="47">
        <v>566.66999999999996</v>
      </c>
      <c r="BK8" s="47">
        <v>566.66999999999996</v>
      </c>
      <c r="BL8" s="47">
        <v>566.66999999999996</v>
      </c>
      <c r="BM8" s="47">
        <v>566.66999999999996</v>
      </c>
      <c r="BN8" s="47">
        <v>566.66999999999996</v>
      </c>
      <c r="BO8" s="47">
        <v>566.66999999999996</v>
      </c>
      <c r="BP8" s="47">
        <v>566.66999999999996</v>
      </c>
      <c r="BQ8" s="47">
        <v>566.66999999999996</v>
      </c>
      <c r="BR8" s="47">
        <v>566.66999999999996</v>
      </c>
      <c r="BS8" s="47">
        <v>566.66999999999996</v>
      </c>
      <c r="BT8" s="47">
        <v>566.66999999999996</v>
      </c>
      <c r="BU8" s="47">
        <v>566.66999999999996</v>
      </c>
      <c r="BV8" s="47">
        <v>566.66999999999996</v>
      </c>
      <c r="BW8" s="47">
        <v>566.66999999999996</v>
      </c>
      <c r="BX8" s="47">
        <v>566.66999999999996</v>
      </c>
      <c r="BY8" s="47">
        <v>566.66999999999996</v>
      </c>
      <c r="BZ8" s="47">
        <v>566.66999999999996</v>
      </c>
      <c r="CA8" s="47">
        <v>566.66999999999996</v>
      </c>
      <c r="CB8" s="47">
        <v>566.66999999999996</v>
      </c>
      <c r="CC8" s="47">
        <v>566.66999999999996</v>
      </c>
      <c r="CD8" s="47">
        <v>566.66999999999996</v>
      </c>
      <c r="CE8" s="47">
        <v>566.66999999999996</v>
      </c>
      <c r="CF8" s="47">
        <v>566.66999999999996</v>
      </c>
      <c r="CG8" s="47">
        <v>566.66999999999996</v>
      </c>
      <c r="CH8" s="47">
        <v>566.66999999999996</v>
      </c>
      <c r="CI8" s="47">
        <v>566.66999999999996</v>
      </c>
      <c r="CJ8" s="47">
        <v>566.66999999999996</v>
      </c>
      <c r="CK8" s="47">
        <v>566.66999999999996</v>
      </c>
      <c r="CL8" s="47">
        <v>566.66999999999996</v>
      </c>
      <c r="CM8" s="47">
        <v>566.66999999999996</v>
      </c>
      <c r="CN8" s="47">
        <v>566.66999999999996</v>
      </c>
      <c r="CO8" s="47">
        <v>566.66999999999996</v>
      </c>
      <c r="CP8" s="47">
        <v>566.66999999999996</v>
      </c>
      <c r="CQ8" s="47">
        <v>566.66999999999996</v>
      </c>
      <c r="CR8" s="47">
        <v>566.66999999999996</v>
      </c>
      <c r="CS8" s="47">
        <v>566.66999999999996</v>
      </c>
      <c r="CT8" s="47">
        <v>566.66999999999996</v>
      </c>
      <c r="CU8" s="47">
        <v>566.66999999999996</v>
      </c>
      <c r="CV8" s="47">
        <v>566.66999999999996</v>
      </c>
      <c r="CW8" s="47">
        <v>566.66999999999996</v>
      </c>
      <c r="CX8" s="47">
        <v>566.66999999999996</v>
      </c>
      <c r="CY8" s="47">
        <v>566.66999999999996</v>
      </c>
      <c r="CZ8" s="47">
        <v>566.66999999999996</v>
      </c>
      <c r="DA8" s="47">
        <v>566.66999999999996</v>
      </c>
      <c r="DB8" s="47">
        <v>566.66999999999996</v>
      </c>
      <c r="DC8" s="47">
        <v>566.66999999999996</v>
      </c>
      <c r="DD8" s="47">
        <v>566.66999999999996</v>
      </c>
      <c r="DE8" s="47">
        <v>566.66999999999996</v>
      </c>
      <c r="DF8" s="47">
        <v>566.66999999999996</v>
      </c>
      <c r="DG8" s="47">
        <v>566.66999999999996</v>
      </c>
      <c r="DH8" s="47">
        <v>566.66999999999996</v>
      </c>
      <c r="DI8" s="47">
        <v>566.66999999999996</v>
      </c>
      <c r="DJ8" s="47">
        <v>566.66999999999996</v>
      </c>
      <c r="DK8" s="47">
        <v>566.66999999999996</v>
      </c>
      <c r="DL8" s="47">
        <v>566.66999999999996</v>
      </c>
      <c r="DM8" s="47">
        <v>566.66999999999996</v>
      </c>
      <c r="DN8" s="47">
        <v>566.66999999999996</v>
      </c>
      <c r="DO8" s="47">
        <v>566.66999999999996</v>
      </c>
      <c r="DP8" s="47">
        <v>566.66999999999996</v>
      </c>
      <c r="DQ8" s="47">
        <v>566.66999999999996</v>
      </c>
      <c r="DR8" s="47">
        <v>566.66999999999996</v>
      </c>
      <c r="DS8" s="47">
        <v>566.66999999999996</v>
      </c>
      <c r="DT8" s="47">
        <v>566.66999999999996</v>
      </c>
      <c r="DU8" s="47">
        <v>566.66999999999996</v>
      </c>
      <c r="DV8" s="47">
        <v>566.66999999999996</v>
      </c>
      <c r="DW8" s="47">
        <v>566.66999999999996</v>
      </c>
      <c r="DX8" s="47">
        <v>566.66999999999996</v>
      </c>
      <c r="DY8" s="47">
        <v>566.66999999999996</v>
      </c>
      <c r="DZ8" s="47">
        <v>566.66999999999996</v>
      </c>
      <c r="EA8" s="47">
        <v>566.66999999999996</v>
      </c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</row>
    <row r="9" spans="1:194" s="52" customFormat="1" x14ac:dyDescent="0.25">
      <c r="A9" s="47" t="s">
        <v>184</v>
      </c>
      <c r="B9" s="47" t="s">
        <v>124</v>
      </c>
      <c r="C9" s="47" t="s">
        <v>230</v>
      </c>
      <c r="D9" s="47"/>
      <c r="E9" s="48" t="s">
        <v>206</v>
      </c>
      <c r="F9" s="47" t="s">
        <v>125</v>
      </c>
      <c r="G9" s="49">
        <v>45166</v>
      </c>
      <c r="H9" s="47">
        <v>100000</v>
      </c>
      <c r="I9" s="47" t="s">
        <v>205</v>
      </c>
      <c r="J9" s="47">
        <v>0</v>
      </c>
      <c r="K9" s="50"/>
      <c r="L9" s="47"/>
      <c r="M9" s="53">
        <v>10000</v>
      </c>
      <c r="N9" s="53">
        <v>15000</v>
      </c>
      <c r="O9" s="53">
        <v>15000</v>
      </c>
      <c r="P9" s="53">
        <v>15000</v>
      </c>
      <c r="Q9" s="53">
        <v>15000</v>
      </c>
      <c r="R9" s="53">
        <v>15000</v>
      </c>
      <c r="S9" s="53">
        <v>15000</v>
      </c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</row>
    <row r="10" spans="1:194" s="52" customFormat="1" x14ac:dyDescent="0.25">
      <c r="A10" s="47" t="s">
        <v>185</v>
      </c>
      <c r="B10" s="47" t="s">
        <v>124</v>
      </c>
      <c r="C10" s="47" t="s">
        <v>230</v>
      </c>
      <c r="D10" s="47"/>
      <c r="E10" s="48" t="s">
        <v>206</v>
      </c>
      <c r="F10" s="47" t="s">
        <v>125</v>
      </c>
      <c r="G10" s="49">
        <v>45166</v>
      </c>
      <c r="H10" s="47">
        <v>100000</v>
      </c>
      <c r="I10" s="47" t="s">
        <v>205</v>
      </c>
      <c r="J10" s="47">
        <v>0</v>
      </c>
      <c r="K10" s="50"/>
      <c r="L10" s="47"/>
      <c r="M10" s="53">
        <v>100000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</row>
    <row r="11" spans="1:194" s="52" customFormat="1" x14ac:dyDescent="0.25">
      <c r="A11" s="47" t="s">
        <v>186</v>
      </c>
      <c r="B11" s="47" t="s">
        <v>124</v>
      </c>
      <c r="C11" s="47" t="s">
        <v>188</v>
      </c>
      <c r="D11" s="47"/>
      <c r="E11" s="48" t="s">
        <v>206</v>
      </c>
      <c r="F11" s="47" t="s">
        <v>125</v>
      </c>
      <c r="G11" s="49">
        <v>45166</v>
      </c>
      <c r="H11" s="47">
        <v>100000</v>
      </c>
      <c r="I11" s="47" t="s">
        <v>205</v>
      </c>
      <c r="J11" s="47">
        <v>0</v>
      </c>
      <c r="K11" s="50"/>
      <c r="L11" s="53">
        <v>100000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</row>
    <row r="12" spans="1:194" s="61" customFormat="1" ht="21" customHeight="1" x14ac:dyDescent="0.25">
      <c r="A12" s="55" t="s">
        <v>143</v>
      </c>
      <c r="B12" s="56" t="s">
        <v>126</v>
      </c>
      <c r="C12" s="47" t="s">
        <v>231</v>
      </c>
      <c r="D12" s="56"/>
      <c r="E12" s="48" t="s">
        <v>206</v>
      </c>
      <c r="F12" s="56" t="s">
        <v>125</v>
      </c>
      <c r="G12" s="57">
        <v>45234</v>
      </c>
      <c r="H12" s="56">
        <v>169200</v>
      </c>
      <c r="I12" s="47" t="s">
        <v>205</v>
      </c>
      <c r="J12" s="58">
        <v>158867.26</v>
      </c>
      <c r="K12" s="59"/>
      <c r="L12" s="56"/>
      <c r="M12" s="56"/>
      <c r="N12" s="66">
        <v>3600</v>
      </c>
      <c r="O12" s="56"/>
      <c r="P12" s="66">
        <v>480</v>
      </c>
      <c r="Q12" s="66">
        <v>1680</v>
      </c>
      <c r="R12" s="66">
        <v>720</v>
      </c>
      <c r="S12" s="66">
        <v>720</v>
      </c>
      <c r="T12" s="56">
        <v>566.66999999999996</v>
      </c>
      <c r="U12" s="56">
        <v>566.66999999999996</v>
      </c>
      <c r="V12" s="56">
        <v>566.66999999999996</v>
      </c>
      <c r="W12" s="56">
        <v>566.66999999999996</v>
      </c>
      <c r="X12" s="56">
        <v>566.66999999999996</v>
      </c>
      <c r="Y12" s="56">
        <v>566.66999999999996</v>
      </c>
      <c r="Z12" s="56">
        <v>566.66999999999996</v>
      </c>
      <c r="AA12" s="56">
        <v>566.66999999999996</v>
      </c>
      <c r="AB12" s="56">
        <v>566.66999999999996</v>
      </c>
      <c r="AC12" s="56">
        <v>566.66999999999996</v>
      </c>
      <c r="AD12" s="56">
        <v>566.66999999999996</v>
      </c>
      <c r="AE12" s="56">
        <v>566.66999999999996</v>
      </c>
      <c r="AF12" s="56">
        <v>566.66999999999996</v>
      </c>
      <c r="AG12" s="56">
        <v>566.66999999999996</v>
      </c>
      <c r="AH12" s="56">
        <v>566.66999999999996</v>
      </c>
      <c r="AI12" s="56">
        <v>566.66999999999996</v>
      </c>
      <c r="AJ12" s="56">
        <v>566.66999999999996</v>
      </c>
      <c r="AK12" s="56">
        <v>566.66999999999996</v>
      </c>
      <c r="AL12" s="56">
        <v>566.66999999999996</v>
      </c>
      <c r="AM12" s="56">
        <v>566.66999999999996</v>
      </c>
      <c r="AN12" s="56">
        <v>566.66999999999996</v>
      </c>
      <c r="AO12" s="56">
        <v>566.66999999999996</v>
      </c>
      <c r="AP12" s="56">
        <v>566.66999999999996</v>
      </c>
      <c r="AQ12" s="56">
        <v>566.66999999999996</v>
      </c>
      <c r="AR12" s="56">
        <v>566.66999999999996</v>
      </c>
      <c r="AS12" s="56">
        <v>566.66999999999996</v>
      </c>
      <c r="AT12" s="56">
        <v>566.66999999999996</v>
      </c>
      <c r="AU12" s="56">
        <v>566.66999999999996</v>
      </c>
      <c r="AV12" s="56">
        <v>566.66999999999996</v>
      </c>
      <c r="AW12" s="56">
        <v>566.66999999999996</v>
      </c>
      <c r="AX12" s="56">
        <v>566.66999999999996</v>
      </c>
      <c r="AY12" s="56">
        <v>566.66999999999996</v>
      </c>
      <c r="AZ12" s="56">
        <v>566.66999999999996</v>
      </c>
      <c r="BA12" s="56">
        <v>566.66999999999996</v>
      </c>
      <c r="BB12" s="56">
        <v>566.66999999999996</v>
      </c>
      <c r="BC12" s="56">
        <v>566.66999999999996</v>
      </c>
      <c r="BD12" s="56">
        <v>566.66999999999996</v>
      </c>
      <c r="BE12" s="56">
        <v>566.66999999999996</v>
      </c>
      <c r="BF12" s="56">
        <v>566.66999999999996</v>
      </c>
      <c r="BG12" s="56">
        <v>566.66999999999996</v>
      </c>
      <c r="BH12" s="56">
        <v>566.66999999999996</v>
      </c>
      <c r="BI12" s="56">
        <v>566.66999999999996</v>
      </c>
      <c r="BJ12" s="56">
        <v>566.66999999999996</v>
      </c>
      <c r="BK12" s="56">
        <v>566.66999999999996</v>
      </c>
      <c r="BL12" s="56">
        <v>566.66999999999996</v>
      </c>
      <c r="BM12" s="56">
        <v>566.66999999999996</v>
      </c>
      <c r="BN12" s="56">
        <v>566.66999999999996</v>
      </c>
      <c r="BO12" s="56">
        <v>566.66999999999996</v>
      </c>
      <c r="BP12" s="56">
        <v>566.66999999999996</v>
      </c>
      <c r="BQ12" s="56">
        <v>566.66999999999996</v>
      </c>
      <c r="BR12" s="56">
        <v>566.66999999999996</v>
      </c>
      <c r="BS12" s="56">
        <v>566.66999999999996</v>
      </c>
      <c r="BT12" s="56">
        <v>566.66999999999996</v>
      </c>
      <c r="BU12" s="56">
        <v>566.66999999999996</v>
      </c>
      <c r="BV12" s="56">
        <v>566.66999999999996</v>
      </c>
      <c r="BW12" s="56">
        <v>566.66999999999996</v>
      </c>
      <c r="BX12" s="56">
        <v>566.66999999999996</v>
      </c>
      <c r="BY12" s="56">
        <v>566.66999999999996</v>
      </c>
      <c r="BZ12" s="56">
        <v>566.66999999999996</v>
      </c>
      <c r="CA12" s="56">
        <v>566.66999999999996</v>
      </c>
      <c r="CB12" s="56">
        <v>566.66999999999996</v>
      </c>
      <c r="CC12" s="56">
        <v>566.66999999999996</v>
      </c>
      <c r="CD12" s="56">
        <v>566.66999999999996</v>
      </c>
      <c r="CE12" s="56">
        <v>566.66999999999996</v>
      </c>
      <c r="CF12" s="56">
        <v>566.66999999999996</v>
      </c>
      <c r="CG12" s="56">
        <v>566.66999999999996</v>
      </c>
      <c r="CH12" s="56">
        <v>566.66999999999996</v>
      </c>
      <c r="CI12" s="56">
        <v>566.66999999999996</v>
      </c>
      <c r="CJ12" s="56">
        <v>566.66999999999996</v>
      </c>
      <c r="CK12" s="56">
        <v>566.66999999999996</v>
      </c>
      <c r="CL12" s="56">
        <v>566.66999999999996</v>
      </c>
      <c r="CM12" s="56">
        <v>566.66999999999996</v>
      </c>
      <c r="CN12" s="56">
        <v>566.66999999999996</v>
      </c>
      <c r="CO12" s="56">
        <v>566.66999999999996</v>
      </c>
      <c r="CP12" s="56">
        <v>566.66999999999996</v>
      </c>
      <c r="CQ12" s="56">
        <v>566.66999999999996</v>
      </c>
      <c r="CR12" s="56">
        <v>566.66999999999996</v>
      </c>
      <c r="CS12" s="56">
        <v>566.66999999999996</v>
      </c>
      <c r="CT12" s="56">
        <v>566.66999999999996</v>
      </c>
      <c r="CU12" s="56">
        <v>566.66999999999996</v>
      </c>
      <c r="CV12" s="56">
        <v>566.66999999999996</v>
      </c>
      <c r="CW12" s="56">
        <v>566.66999999999996</v>
      </c>
      <c r="CX12" s="56">
        <v>566.66999999999996</v>
      </c>
      <c r="CY12" s="56">
        <v>566.66999999999996</v>
      </c>
      <c r="CZ12" s="56">
        <v>566.66999999999996</v>
      </c>
      <c r="DA12" s="56">
        <v>566.66999999999996</v>
      </c>
      <c r="DB12" s="56">
        <v>566.66999999999996</v>
      </c>
      <c r="DC12" s="56">
        <v>566.66999999999996</v>
      </c>
      <c r="DD12" s="56">
        <v>566.66999999999996</v>
      </c>
      <c r="DE12" s="56">
        <v>566.66999999999996</v>
      </c>
      <c r="DF12" s="56">
        <v>566.66999999999996</v>
      </c>
      <c r="DG12" s="56">
        <v>566.66999999999996</v>
      </c>
      <c r="DH12" s="56">
        <v>566.66999999999996</v>
      </c>
      <c r="DI12" s="56">
        <v>566.66999999999996</v>
      </c>
      <c r="DJ12" s="56">
        <v>566.66999999999996</v>
      </c>
      <c r="DK12" s="56">
        <v>566.66999999999996</v>
      </c>
      <c r="DL12" s="56">
        <v>566.66999999999996</v>
      </c>
      <c r="DM12" s="56">
        <v>566.66999999999996</v>
      </c>
      <c r="DN12" s="56">
        <v>566.66999999999996</v>
      </c>
      <c r="DO12" s="56">
        <v>566.66999999999996</v>
      </c>
      <c r="DP12" s="56">
        <v>566.66999999999996</v>
      </c>
      <c r="DQ12" s="56">
        <v>566.66999999999996</v>
      </c>
      <c r="DR12" s="56">
        <v>566.66999999999996</v>
      </c>
      <c r="DS12" s="56">
        <v>566.66999999999996</v>
      </c>
      <c r="DT12" s="56">
        <v>566.66999999999996</v>
      </c>
      <c r="DU12" s="56">
        <v>566.66999999999996</v>
      </c>
      <c r="DV12" s="56">
        <v>566.66999999999996</v>
      </c>
      <c r="DW12" s="56">
        <v>566.66999999999996</v>
      </c>
      <c r="DX12" s="56">
        <v>566.66999999999996</v>
      </c>
      <c r="DY12" s="56">
        <v>566.66999999999996</v>
      </c>
      <c r="DZ12" s="56">
        <v>566.66999999999996</v>
      </c>
      <c r="EA12" s="56">
        <v>566.66999999999996</v>
      </c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</row>
    <row r="13" spans="1:194" s="61" customFormat="1" ht="20.25" customHeight="1" x14ac:dyDescent="0.25">
      <c r="A13" s="55" t="s">
        <v>144</v>
      </c>
      <c r="B13" s="56" t="s">
        <v>126</v>
      </c>
      <c r="C13" s="47" t="s">
        <v>232</v>
      </c>
      <c r="D13" s="56"/>
      <c r="E13" s="48" t="s">
        <v>206</v>
      </c>
      <c r="F13" s="56" t="s">
        <v>125</v>
      </c>
      <c r="G13" s="57">
        <v>45180</v>
      </c>
      <c r="H13" s="56">
        <v>177000</v>
      </c>
      <c r="I13" s="47" t="s">
        <v>205</v>
      </c>
      <c r="J13" s="58">
        <v>159167.25</v>
      </c>
      <c r="K13" s="59"/>
      <c r="L13" s="56"/>
      <c r="M13" s="66">
        <v>3000</v>
      </c>
      <c r="N13" s="66">
        <v>3000</v>
      </c>
      <c r="O13" s="66">
        <v>3000</v>
      </c>
      <c r="P13" s="56">
        <v>566.66999999999996</v>
      </c>
      <c r="Q13" s="56">
        <v>566.66999999999996</v>
      </c>
      <c r="R13" s="56">
        <v>566.66999999999996</v>
      </c>
      <c r="S13" s="56">
        <v>566.66999999999996</v>
      </c>
      <c r="T13" s="56">
        <v>566.66999999999996</v>
      </c>
      <c r="U13" s="56">
        <v>566.66999999999996</v>
      </c>
      <c r="V13" s="56">
        <v>566.66999999999996</v>
      </c>
      <c r="W13" s="56">
        <v>566.66999999999996</v>
      </c>
      <c r="X13" s="56">
        <v>566.66999999999996</v>
      </c>
      <c r="Y13" s="56">
        <v>566.66999999999996</v>
      </c>
      <c r="Z13" s="56">
        <v>566.66999999999996</v>
      </c>
      <c r="AA13" s="56">
        <v>566.66999999999996</v>
      </c>
      <c r="AB13" s="56">
        <v>566.66999999999996</v>
      </c>
      <c r="AC13" s="56">
        <v>566.66999999999996</v>
      </c>
      <c r="AD13" s="56">
        <v>566.66999999999996</v>
      </c>
      <c r="AE13" s="56">
        <v>566.66999999999996</v>
      </c>
      <c r="AF13" s="56">
        <v>566.66999999999996</v>
      </c>
      <c r="AG13" s="56">
        <v>566.66999999999996</v>
      </c>
      <c r="AH13" s="56">
        <v>566.66999999999996</v>
      </c>
      <c r="AI13" s="56">
        <v>566.66999999999996</v>
      </c>
      <c r="AJ13" s="56">
        <v>566.66999999999996</v>
      </c>
      <c r="AK13" s="56">
        <v>566.66999999999996</v>
      </c>
      <c r="AL13" s="56">
        <v>566.66999999999996</v>
      </c>
      <c r="AM13" s="56">
        <v>566.66999999999996</v>
      </c>
      <c r="AN13" s="56">
        <v>566.66999999999996</v>
      </c>
      <c r="AO13" s="56">
        <v>566.66999999999996</v>
      </c>
      <c r="AP13" s="56">
        <v>566.66999999999996</v>
      </c>
      <c r="AQ13" s="56">
        <v>566.66999999999996</v>
      </c>
      <c r="AR13" s="56">
        <v>566.66999999999996</v>
      </c>
      <c r="AS13" s="56">
        <v>566.66999999999996</v>
      </c>
      <c r="AT13" s="56">
        <v>566.66999999999996</v>
      </c>
      <c r="AU13" s="56">
        <v>566.66999999999996</v>
      </c>
      <c r="AV13" s="56">
        <v>566.66999999999996</v>
      </c>
      <c r="AW13" s="56">
        <v>566.66999999999996</v>
      </c>
      <c r="AX13" s="56">
        <v>566.66999999999996</v>
      </c>
      <c r="AY13" s="56">
        <v>566.66999999999996</v>
      </c>
      <c r="AZ13" s="56">
        <v>566.66999999999996</v>
      </c>
      <c r="BA13" s="56">
        <v>566.66999999999996</v>
      </c>
      <c r="BB13" s="56">
        <v>566.66999999999996</v>
      </c>
      <c r="BC13" s="56">
        <v>566.66999999999996</v>
      </c>
      <c r="BD13" s="56">
        <v>566.66999999999996</v>
      </c>
      <c r="BE13" s="56">
        <v>566.66999999999996</v>
      </c>
      <c r="BF13" s="56">
        <v>566.66999999999996</v>
      </c>
      <c r="BG13" s="56">
        <v>566.66999999999996</v>
      </c>
      <c r="BH13" s="56">
        <v>566.66999999999996</v>
      </c>
      <c r="BI13" s="56">
        <v>566.66999999999996</v>
      </c>
      <c r="BJ13" s="56">
        <v>566.66999999999996</v>
      </c>
      <c r="BK13" s="56">
        <v>566.66999999999996</v>
      </c>
      <c r="BL13" s="56">
        <v>566.66999999999996</v>
      </c>
      <c r="BM13" s="56">
        <v>566.66999999999996</v>
      </c>
      <c r="BN13" s="56">
        <v>566.66999999999996</v>
      </c>
      <c r="BO13" s="56">
        <v>566.66999999999996</v>
      </c>
      <c r="BP13" s="56">
        <v>566.66999999999996</v>
      </c>
      <c r="BQ13" s="56">
        <v>566.66999999999996</v>
      </c>
      <c r="BR13" s="56">
        <v>566.66999999999996</v>
      </c>
      <c r="BS13" s="56">
        <v>566.66999999999996</v>
      </c>
      <c r="BT13" s="56">
        <v>566.66999999999996</v>
      </c>
      <c r="BU13" s="56">
        <v>566.66999999999996</v>
      </c>
      <c r="BV13" s="56">
        <v>566.66999999999996</v>
      </c>
      <c r="BW13" s="56">
        <v>566.66999999999996</v>
      </c>
      <c r="BX13" s="56">
        <v>566.66999999999996</v>
      </c>
      <c r="BY13" s="56">
        <v>566.66999999999996</v>
      </c>
      <c r="BZ13" s="56">
        <v>566.66999999999996</v>
      </c>
      <c r="CA13" s="56">
        <v>566.66999999999996</v>
      </c>
      <c r="CB13" s="56">
        <v>566.66999999999996</v>
      </c>
      <c r="CC13" s="56">
        <v>566.66999999999996</v>
      </c>
      <c r="CD13" s="56">
        <v>566.66999999999996</v>
      </c>
      <c r="CE13" s="56">
        <v>566.66999999999996</v>
      </c>
      <c r="CF13" s="56">
        <v>566.66999999999996</v>
      </c>
      <c r="CG13" s="56">
        <v>566.66999999999996</v>
      </c>
      <c r="CH13" s="56">
        <v>566.66999999999996</v>
      </c>
      <c r="CI13" s="56">
        <v>566.66999999999996</v>
      </c>
      <c r="CJ13" s="56">
        <v>566.66999999999996</v>
      </c>
      <c r="CK13" s="56">
        <v>566.66999999999996</v>
      </c>
      <c r="CL13" s="56">
        <v>566.66999999999996</v>
      </c>
      <c r="CM13" s="56">
        <v>566.66999999999996</v>
      </c>
      <c r="CN13" s="56">
        <v>566.66999999999996</v>
      </c>
      <c r="CO13" s="56">
        <v>566.66999999999996</v>
      </c>
      <c r="CP13" s="56">
        <v>566.66999999999996</v>
      </c>
      <c r="CQ13" s="56">
        <v>566.66999999999996</v>
      </c>
      <c r="CR13" s="56">
        <v>566.66999999999996</v>
      </c>
      <c r="CS13" s="56">
        <v>566.66999999999996</v>
      </c>
      <c r="CT13" s="56">
        <v>566.66999999999996</v>
      </c>
      <c r="CU13" s="56">
        <v>566.66999999999996</v>
      </c>
      <c r="CV13" s="56">
        <v>566.66999999999996</v>
      </c>
      <c r="CW13" s="56">
        <v>566.66999999999996</v>
      </c>
      <c r="CX13" s="56">
        <v>566.66999999999996</v>
      </c>
      <c r="CY13" s="56">
        <v>566.66999999999996</v>
      </c>
      <c r="CZ13" s="56">
        <v>566.66999999999996</v>
      </c>
      <c r="DA13" s="56">
        <v>566.66999999999996</v>
      </c>
      <c r="DB13" s="56">
        <v>566.66999999999996</v>
      </c>
      <c r="DC13" s="56">
        <v>566.66999999999996</v>
      </c>
      <c r="DD13" s="56">
        <v>566.66999999999996</v>
      </c>
      <c r="DE13" s="56">
        <v>566.66999999999996</v>
      </c>
      <c r="DF13" s="56">
        <v>566.66999999999996</v>
      </c>
      <c r="DG13" s="56">
        <v>566.66999999999996</v>
      </c>
      <c r="DH13" s="56">
        <v>566.66999999999996</v>
      </c>
      <c r="DI13" s="56">
        <v>566.66999999999996</v>
      </c>
      <c r="DJ13" s="56">
        <v>566.66999999999996</v>
      </c>
      <c r="DK13" s="56">
        <v>566.66999999999996</v>
      </c>
      <c r="DL13" s="56">
        <v>566.66999999999996</v>
      </c>
      <c r="DM13" s="56">
        <v>566.66999999999996</v>
      </c>
      <c r="DN13" s="56">
        <v>566.66999999999996</v>
      </c>
      <c r="DO13" s="56">
        <v>566.66999999999996</v>
      </c>
      <c r="DP13" s="56">
        <v>566.66999999999996</v>
      </c>
      <c r="DQ13" s="56">
        <v>566.66999999999996</v>
      </c>
      <c r="DR13" s="56">
        <v>566.66999999999996</v>
      </c>
      <c r="DS13" s="56">
        <v>566.66999999999996</v>
      </c>
      <c r="DT13" s="56">
        <v>566.66999999999996</v>
      </c>
      <c r="DU13" s="56">
        <v>566.66999999999996</v>
      </c>
      <c r="DV13" s="56">
        <v>566.66999999999996</v>
      </c>
      <c r="DW13" s="56">
        <v>566.66999999999996</v>
      </c>
      <c r="DX13" s="56">
        <v>566.66999999999996</v>
      </c>
      <c r="DY13" s="56">
        <v>566.66999999999996</v>
      </c>
      <c r="DZ13" s="56">
        <v>566.66999999999996</v>
      </c>
      <c r="EA13" s="56">
        <v>566.66999999999996</v>
      </c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</row>
    <row r="14" spans="1:194" s="61" customFormat="1" x14ac:dyDescent="0.25">
      <c r="A14" s="55" t="s">
        <v>145</v>
      </c>
      <c r="B14" s="56" t="s">
        <v>126</v>
      </c>
      <c r="C14" s="47" t="s">
        <v>233</v>
      </c>
      <c r="D14" s="56"/>
      <c r="E14" s="48" t="s">
        <v>206</v>
      </c>
      <c r="F14" s="56" t="s">
        <v>125</v>
      </c>
      <c r="G14" s="57">
        <v>45188</v>
      </c>
      <c r="H14" s="56">
        <v>120000</v>
      </c>
      <c r="I14" s="47" t="s">
        <v>205</v>
      </c>
      <c r="J14" s="56">
        <v>0</v>
      </c>
      <c r="K14" s="59"/>
      <c r="L14" s="53">
        <v>100000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</row>
    <row r="15" spans="1:194" s="61" customFormat="1" x14ac:dyDescent="0.25">
      <c r="A15" s="55" t="s">
        <v>146</v>
      </c>
      <c r="B15" s="56" t="s">
        <v>126</v>
      </c>
      <c r="C15" s="56"/>
      <c r="D15" s="56"/>
      <c r="E15" s="48"/>
      <c r="F15" s="56"/>
      <c r="G15" s="57"/>
      <c r="H15" s="56"/>
      <c r="I15" s="47"/>
      <c r="J15" s="58"/>
      <c r="K15" s="59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</row>
    <row r="16" spans="1:194" s="61" customFormat="1" x14ac:dyDescent="0.25">
      <c r="A16" s="55" t="s">
        <v>147</v>
      </c>
      <c r="B16" s="56" t="s">
        <v>126</v>
      </c>
      <c r="C16" s="56"/>
      <c r="D16" s="56"/>
      <c r="E16" s="48"/>
      <c r="F16" s="56"/>
      <c r="G16" s="57"/>
      <c r="H16" s="56"/>
      <c r="I16" s="47"/>
      <c r="J16" s="58"/>
      <c r="K16" s="59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</row>
    <row r="17" spans="1:194" s="61" customFormat="1" x14ac:dyDescent="0.25">
      <c r="A17" s="55" t="s">
        <v>148</v>
      </c>
      <c r="B17" s="56" t="s">
        <v>126</v>
      </c>
      <c r="C17" s="56"/>
      <c r="D17" s="56"/>
      <c r="E17" s="48"/>
      <c r="F17" s="56"/>
      <c r="G17" s="57"/>
      <c r="H17" s="56"/>
      <c r="I17" s="47"/>
      <c r="J17" s="58"/>
      <c r="K17" s="59"/>
      <c r="L17" s="56"/>
      <c r="M17" s="66"/>
      <c r="N17" s="6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</row>
    <row r="18" spans="1:194" s="61" customFormat="1" x14ac:dyDescent="0.25">
      <c r="A18" s="55" t="s">
        <v>149</v>
      </c>
      <c r="B18" s="56" t="s">
        <v>126</v>
      </c>
      <c r="C18" s="56"/>
      <c r="D18" s="56"/>
      <c r="E18" s="48"/>
      <c r="F18" s="56"/>
      <c r="G18" s="57"/>
      <c r="H18" s="56"/>
      <c r="I18" s="47"/>
      <c r="J18" s="58"/>
      <c r="K18" s="59"/>
      <c r="L18" s="56"/>
      <c r="M18" s="56"/>
      <c r="N18" s="6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</row>
    <row r="19" spans="1:194" s="52" customFormat="1" x14ac:dyDescent="0.25">
      <c r="A19" s="55" t="s">
        <v>150</v>
      </c>
      <c r="B19" s="47" t="s">
        <v>126</v>
      </c>
      <c r="C19" s="47"/>
      <c r="D19" s="47"/>
      <c r="E19" s="48"/>
      <c r="F19" s="47"/>
      <c r="G19" s="49"/>
      <c r="H19" s="47"/>
      <c r="I19" s="47"/>
      <c r="J19" s="53"/>
      <c r="K19" s="50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</row>
    <row r="20" spans="1:194" s="52" customFormat="1" x14ac:dyDescent="0.25">
      <c r="A20" s="55" t="s">
        <v>151</v>
      </c>
      <c r="B20" s="47" t="s">
        <v>126</v>
      </c>
      <c r="C20" s="47"/>
      <c r="D20" s="47"/>
      <c r="E20" s="48"/>
      <c r="F20" s="47"/>
      <c r="G20" s="49"/>
      <c r="H20" s="47"/>
      <c r="I20" s="47"/>
      <c r="J20" s="53"/>
      <c r="K20" s="50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</row>
    <row r="21" spans="1:194" s="52" customFormat="1" x14ac:dyDescent="0.25">
      <c r="A21" s="55" t="s">
        <v>152</v>
      </c>
      <c r="B21" s="47" t="s">
        <v>126</v>
      </c>
      <c r="C21" s="47"/>
      <c r="D21" s="47"/>
      <c r="E21" s="48"/>
      <c r="F21" s="47"/>
      <c r="G21" s="49"/>
      <c r="H21" s="47"/>
      <c r="I21" s="47"/>
      <c r="J21" s="53"/>
      <c r="K21" s="50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</row>
    <row r="22" spans="1:194" s="52" customFormat="1" x14ac:dyDescent="0.25">
      <c r="A22" s="55" t="s">
        <v>153</v>
      </c>
      <c r="B22" s="47" t="s">
        <v>126</v>
      </c>
      <c r="C22" s="47"/>
      <c r="D22" s="47"/>
      <c r="E22" s="48"/>
      <c r="F22" s="47"/>
      <c r="G22" s="49"/>
      <c r="H22" s="47"/>
      <c r="I22" s="47"/>
      <c r="J22" s="53"/>
      <c r="K22" s="50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</row>
    <row r="23" spans="1:194" s="52" customFormat="1" x14ac:dyDescent="0.25">
      <c r="A23" s="55" t="s">
        <v>154</v>
      </c>
      <c r="B23" s="47" t="s">
        <v>126</v>
      </c>
      <c r="C23" s="47"/>
      <c r="D23" s="47"/>
      <c r="E23" s="48"/>
      <c r="F23" s="47"/>
      <c r="G23" s="49"/>
      <c r="H23" s="47"/>
      <c r="I23" s="47"/>
      <c r="J23" s="53"/>
      <c r="K23" s="50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</row>
    <row r="24" spans="1:194" s="52" customFormat="1" x14ac:dyDescent="0.25">
      <c r="A24" s="55" t="s">
        <v>155</v>
      </c>
      <c r="B24" s="47" t="s">
        <v>126</v>
      </c>
      <c r="C24" s="47"/>
      <c r="D24" s="47"/>
      <c r="E24" s="48"/>
      <c r="F24" s="47"/>
      <c r="G24" s="49"/>
      <c r="H24" s="47"/>
      <c r="I24" s="47"/>
      <c r="J24" s="53"/>
      <c r="K24" s="50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</row>
    <row r="25" spans="1:194" s="61" customFormat="1" x14ac:dyDescent="0.25">
      <c r="A25" s="55" t="s">
        <v>156</v>
      </c>
      <c r="B25" s="56" t="s">
        <v>126</v>
      </c>
      <c r="C25" s="56"/>
      <c r="D25" s="56"/>
      <c r="E25" s="48"/>
      <c r="F25" s="56"/>
      <c r="G25" s="57"/>
      <c r="H25" s="56"/>
      <c r="I25" s="47"/>
      <c r="J25" s="58"/>
      <c r="K25" s="59"/>
      <c r="L25" s="56"/>
      <c r="M25" s="66"/>
      <c r="N25" s="6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</row>
    <row r="26" spans="1:194" s="61" customFormat="1" x14ac:dyDescent="0.25">
      <c r="A26" s="55" t="s">
        <v>157</v>
      </c>
      <c r="B26" s="56" t="s">
        <v>126</v>
      </c>
      <c r="C26" s="56"/>
      <c r="D26" s="56"/>
      <c r="E26" s="48"/>
      <c r="F26" s="56"/>
      <c r="G26" s="57"/>
      <c r="H26" s="56"/>
      <c r="I26" s="47"/>
      <c r="J26" s="58"/>
      <c r="K26" s="59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</row>
    <row r="27" spans="1:194" s="61" customFormat="1" x14ac:dyDescent="0.25">
      <c r="A27" s="55" t="s">
        <v>158</v>
      </c>
      <c r="B27" s="56" t="s">
        <v>126</v>
      </c>
      <c r="C27" s="56"/>
      <c r="D27" s="56"/>
      <c r="E27" s="48"/>
      <c r="F27" s="56"/>
      <c r="G27" s="57"/>
      <c r="H27" s="56"/>
      <c r="I27" s="47"/>
      <c r="J27" s="58"/>
      <c r="K27" s="59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</row>
    <row r="28" spans="1:194" s="52" customFormat="1" x14ac:dyDescent="0.25">
      <c r="A28" s="55" t="s">
        <v>159</v>
      </c>
      <c r="B28" s="47" t="s">
        <v>126</v>
      </c>
      <c r="C28" s="47"/>
      <c r="D28" s="47"/>
      <c r="E28" s="48"/>
      <c r="F28" s="47"/>
      <c r="G28" s="49"/>
      <c r="H28" s="47"/>
      <c r="I28" s="47"/>
      <c r="J28" s="53"/>
      <c r="K28" s="50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</row>
    <row r="29" spans="1:194" s="61" customFormat="1" x14ac:dyDescent="0.25">
      <c r="A29" s="55" t="s">
        <v>160</v>
      </c>
      <c r="B29" s="56" t="s">
        <v>126</v>
      </c>
      <c r="C29" s="56"/>
      <c r="D29" s="56"/>
      <c r="E29" s="48"/>
      <c r="F29" s="56"/>
      <c r="G29" s="57"/>
      <c r="H29" s="56"/>
      <c r="I29" s="47"/>
      <c r="J29" s="58"/>
      <c r="K29" s="59"/>
      <c r="L29" s="56"/>
      <c r="M29" s="56"/>
      <c r="N29" s="56"/>
      <c r="O29" s="66"/>
      <c r="P29" s="66"/>
      <c r="Q29" s="66"/>
      <c r="R29" s="66"/>
      <c r="S29" s="66"/>
      <c r="T29" s="6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</row>
    <row r="30" spans="1:194" s="52" customFormat="1" x14ac:dyDescent="0.25">
      <c r="A30" s="55" t="s">
        <v>161</v>
      </c>
      <c r="B30" s="47" t="s">
        <v>126</v>
      </c>
      <c r="C30" s="47"/>
      <c r="D30" s="47"/>
      <c r="E30" s="48"/>
      <c r="F30" s="47"/>
      <c r="G30" s="49"/>
      <c r="H30" s="47"/>
      <c r="I30" s="47"/>
      <c r="J30" s="53"/>
      <c r="K30" s="50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</row>
    <row r="31" spans="1:194" s="52" customFormat="1" x14ac:dyDescent="0.25">
      <c r="A31" s="62" t="s">
        <v>162</v>
      </c>
      <c r="B31" s="63" t="s">
        <v>176</v>
      </c>
      <c r="C31" s="47"/>
      <c r="D31" s="47"/>
      <c r="E31" s="48"/>
      <c r="F31" s="47"/>
      <c r="G31" s="49"/>
      <c r="H31" s="47"/>
      <c r="I31" s="47"/>
      <c r="J31" s="53"/>
      <c r="K31" s="50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</row>
    <row r="32" spans="1:194" s="52" customFormat="1" x14ac:dyDescent="0.25">
      <c r="A32" s="62" t="s">
        <v>163</v>
      </c>
      <c r="B32" s="63" t="s">
        <v>176</v>
      </c>
      <c r="C32" s="47"/>
      <c r="D32" s="47"/>
      <c r="E32" s="48"/>
      <c r="F32" s="47"/>
      <c r="G32" s="49"/>
      <c r="H32" s="47"/>
      <c r="I32" s="47"/>
      <c r="J32" s="53"/>
      <c r="K32" s="6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</row>
    <row r="33" spans="1:131" s="52" customFormat="1" x14ac:dyDescent="0.25">
      <c r="A33" s="62" t="s">
        <v>164</v>
      </c>
      <c r="B33" s="63" t="s">
        <v>176</v>
      </c>
      <c r="C33" s="47"/>
      <c r="D33" s="47"/>
      <c r="E33" s="48"/>
      <c r="F33" s="47"/>
      <c r="G33" s="49"/>
      <c r="H33" s="47"/>
      <c r="I33" s="47"/>
      <c r="J33" s="53"/>
      <c r="K33" s="6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</row>
    <row r="34" spans="1:131" s="52" customFormat="1" x14ac:dyDescent="0.25">
      <c r="A34" s="62" t="s">
        <v>165</v>
      </c>
      <c r="B34" s="63" t="s">
        <v>176</v>
      </c>
      <c r="C34" s="47"/>
      <c r="D34" s="47"/>
      <c r="E34" s="48"/>
      <c r="F34" s="47"/>
      <c r="G34" s="49"/>
      <c r="H34" s="47"/>
      <c r="I34" s="47"/>
      <c r="J34" s="53"/>
      <c r="K34" s="6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</row>
    <row r="35" spans="1:131" s="52" customFormat="1" x14ac:dyDescent="0.25">
      <c r="A35" s="62" t="s">
        <v>166</v>
      </c>
      <c r="B35" s="65" t="s">
        <v>177</v>
      </c>
      <c r="C35" s="47"/>
      <c r="D35" s="47"/>
      <c r="E35" s="48"/>
      <c r="F35" s="47"/>
      <c r="G35" s="49"/>
      <c r="H35" s="47"/>
      <c r="I35" s="47"/>
      <c r="J35" s="53"/>
      <c r="K35" s="64"/>
      <c r="L35" s="47"/>
      <c r="M35" s="54"/>
      <c r="N35" s="54"/>
      <c r="O35" s="54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</row>
    <row r="36" spans="1:131" s="52" customFormat="1" x14ac:dyDescent="0.25">
      <c r="A36" s="62" t="s">
        <v>167</v>
      </c>
      <c r="B36" s="65" t="s">
        <v>178</v>
      </c>
      <c r="C36" s="47"/>
      <c r="D36" s="47"/>
      <c r="E36" s="48"/>
      <c r="F36" s="47"/>
      <c r="G36" s="49"/>
      <c r="H36" s="47"/>
      <c r="I36" s="47"/>
      <c r="J36" s="53"/>
      <c r="K36" s="64"/>
      <c r="L36" s="47"/>
      <c r="M36" s="47"/>
      <c r="N36" s="54"/>
      <c r="O36" s="54"/>
      <c r="P36" s="54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</row>
    <row r="37" spans="1:131" s="52" customFormat="1" x14ac:dyDescent="0.25">
      <c r="A37" s="62" t="s">
        <v>168</v>
      </c>
      <c r="B37" s="65" t="s">
        <v>178</v>
      </c>
      <c r="C37" s="47"/>
      <c r="D37" s="47"/>
      <c r="E37" s="48"/>
      <c r="F37" s="47"/>
      <c r="G37" s="49"/>
      <c r="H37" s="47"/>
      <c r="I37" s="47"/>
      <c r="J37" s="47"/>
      <c r="K37" s="6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</row>
    <row r="38" spans="1:131" s="52" customFormat="1" x14ac:dyDescent="0.25">
      <c r="A38" s="62" t="s">
        <v>169</v>
      </c>
      <c r="B38" s="65" t="s">
        <v>179</v>
      </c>
      <c r="C38" s="47"/>
      <c r="D38" s="47"/>
      <c r="E38" s="48"/>
      <c r="F38" s="47"/>
      <c r="G38" s="49"/>
      <c r="H38" s="47"/>
      <c r="I38" s="47"/>
      <c r="J38" s="53"/>
      <c r="K38" s="6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</row>
    <row r="39" spans="1:131" s="52" customFormat="1" x14ac:dyDescent="0.25">
      <c r="A39" s="62" t="s">
        <v>170</v>
      </c>
      <c r="B39" s="65" t="s">
        <v>179</v>
      </c>
      <c r="C39" s="47"/>
      <c r="D39" s="47"/>
      <c r="E39" s="48"/>
      <c r="F39" s="47"/>
      <c r="G39" s="49"/>
      <c r="H39" s="47"/>
      <c r="I39" s="47"/>
      <c r="J39" s="53"/>
      <c r="K39" s="64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</row>
    <row r="40" spans="1:131" s="52" customFormat="1" x14ac:dyDescent="0.25">
      <c r="A40" s="62" t="s">
        <v>171</v>
      </c>
      <c r="B40" s="65" t="s">
        <v>179</v>
      </c>
      <c r="C40" s="47"/>
      <c r="D40" s="47"/>
      <c r="E40" s="48"/>
      <c r="F40" s="47"/>
      <c r="G40" s="49"/>
      <c r="H40" s="47"/>
      <c r="I40" s="47"/>
      <c r="J40" s="53"/>
      <c r="K40" s="64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</row>
    <row r="41" spans="1:131" s="52" customFormat="1" x14ac:dyDescent="0.25">
      <c r="A41" s="62" t="s">
        <v>172</v>
      </c>
      <c r="B41" s="65" t="s">
        <v>179</v>
      </c>
      <c r="C41" s="47"/>
      <c r="D41" s="47"/>
      <c r="E41" s="48"/>
      <c r="F41" s="47"/>
      <c r="G41" s="49"/>
      <c r="H41" s="47"/>
      <c r="I41" s="47"/>
      <c r="J41" s="53"/>
      <c r="K41" s="64"/>
      <c r="L41" s="47"/>
      <c r="M41" s="47"/>
      <c r="N41" s="54"/>
      <c r="O41" s="54"/>
      <c r="P41" s="54"/>
      <c r="Q41" s="54"/>
      <c r="R41" s="54"/>
      <c r="S41" s="5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</row>
    <row r="42" spans="1:131" s="52" customFormat="1" x14ac:dyDescent="0.25">
      <c r="A42" s="62" t="s">
        <v>173</v>
      </c>
      <c r="B42" s="65" t="s">
        <v>180</v>
      </c>
      <c r="C42" s="47"/>
      <c r="D42" s="47"/>
      <c r="E42" s="48"/>
      <c r="F42" s="47"/>
      <c r="G42" s="49"/>
      <c r="H42" s="47"/>
      <c r="I42" s="47"/>
      <c r="J42" s="53"/>
      <c r="K42" s="64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</row>
    <row r="43" spans="1:131" s="52" customFormat="1" x14ac:dyDescent="0.25">
      <c r="A43" s="62" t="s">
        <v>174</v>
      </c>
      <c r="B43" s="65" t="s">
        <v>181</v>
      </c>
      <c r="C43" s="47"/>
      <c r="D43" s="47"/>
      <c r="E43" s="48"/>
      <c r="F43" s="47"/>
      <c r="G43" s="49"/>
      <c r="H43" s="47"/>
      <c r="I43" s="47"/>
      <c r="J43" s="53"/>
      <c r="K43" s="64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</row>
    <row r="44" spans="1:131" s="52" customFormat="1" x14ac:dyDescent="0.25">
      <c r="A44" s="62" t="s">
        <v>175</v>
      </c>
      <c r="B44" s="65" t="s">
        <v>181</v>
      </c>
      <c r="C44" s="47"/>
      <c r="D44" s="47"/>
      <c r="E44" s="48"/>
      <c r="F44" s="47"/>
      <c r="G44" s="49"/>
      <c r="H44" s="47"/>
      <c r="I44" s="47"/>
      <c r="J44" s="54"/>
      <c r="K44" s="64"/>
      <c r="L44" s="47"/>
      <c r="M44" s="47"/>
      <c r="N44" s="47"/>
      <c r="O44" s="47"/>
      <c r="P44" s="54"/>
      <c r="Q44" s="54"/>
      <c r="R44" s="54"/>
      <c r="S44" s="5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</row>
    <row r="45" spans="1:131" x14ac:dyDescent="0.25">
      <c r="P45" s="67"/>
      <c r="Q45" s="67"/>
      <c r="R45" s="67"/>
      <c r="S45" s="67"/>
    </row>
  </sheetData>
  <dataValidations count="8">
    <dataValidation allowBlank="1" showInputMessage="1" showErrorMessage="1" promptTitle="Método de Amortização" prompt="Método ou Sistema de Amortização do " sqref="I1:J1" xr:uid="{F8606B40-AEE2-4926-937D-0BE35F6939FA}"/>
    <dataValidation allowBlank="1" showInputMessage="1" showErrorMessage="1" promptTitle="Nome do Mutuário" prompt="Nome completo do mutuário exatamente como consta no contrato de financiamento imbiliário." sqref="C1" xr:uid="{2A3B9822-5CE7-4091-A396-ABE259F0D139}"/>
    <dataValidation allowBlank="1" showInputMessage="1" showErrorMessage="1" promptTitle="Cadastro de Pessoa Física" prompt="Número de inscrição no Cadastro das Pessoas Físicas" sqref="D1" xr:uid="{CCC34F71-8FA2-4358-AB70-8E6C60E32E6C}"/>
    <dataValidation allowBlank="1" showInputMessage="1" showErrorMessage="1" promptTitle="Valor da Garantia" prompt="Valor do Imóvel ou da Garantia refere ao financiamento imobiliário do mutuário." sqref="H1" xr:uid="{7F95452C-6425-4A7D-8383-F157F568B04B}"/>
    <dataValidation allowBlank="1" showInputMessage="1" showErrorMessage="1" promptTitle="Juros Remuneratórios de Contrato" prompt="Taxa anual dos Juros Remuneratórios exatamente como constam no contrato do mutuário. Informar se a taxa é nominal ou real." sqref="E1" xr:uid="{B4DAB6FA-00D0-4C7D-8E54-244F24E38965}"/>
    <dataValidation allowBlank="1" showInputMessage="1" showErrorMessage="1" promptTitle="Data de Assinatura Contrato" prompt="Data histórica em que o contrato de locação foi assinado." sqref="G1" xr:uid="{9E11E67E-E41E-44E2-BCC7-04DB43607AC1}"/>
    <dataValidation allowBlank="1" showInputMessage="1" showErrorMessage="1" promptTitle="Identificação do Contrato" prompt="Código Único de Identificação do Contrato de Financiamento Imbiliário." sqref="A1" xr:uid="{3534CC1A-A6D1-4C66-9A3D-47246236D2ED}"/>
    <dataValidation allowBlank="1" showInputMessage="1" showErrorMessage="1" promptTitle="Valor do Saldo Devedor" prompt="Valor do Saldo Devedor" sqref="K1" xr:uid="{E42BF89F-3375-4851-82D1-BB50B27E5E9C}"/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89CE-5BCF-42E2-9545-457C693C85A7}">
  <sheetPr>
    <tabColor rgb="FF1A6EE8"/>
  </sheetPr>
  <dimension ref="A1:J72"/>
  <sheetViews>
    <sheetView showGridLines="0" zoomScaleNormal="100" workbookViewId="0">
      <pane ySplit="3" topLeftCell="A4" activePane="bottomLeft" state="frozen"/>
      <selection activeCell="F35" sqref="F35"/>
      <selection pane="bottomLeft" activeCell="F16" sqref="F16:F18"/>
    </sheetView>
  </sheetViews>
  <sheetFormatPr defaultColWidth="26.5703125" defaultRowHeight="15" x14ac:dyDescent="0.25"/>
  <cols>
    <col min="1" max="1" width="26.5703125" style="40"/>
    <col min="2" max="3" width="26.5703125" style="5"/>
    <col min="4" max="4" width="26.5703125" style="41"/>
    <col min="5" max="5" width="3.140625" style="38" customWidth="1"/>
    <col min="6" max="6" width="26.5703125" style="41"/>
    <col min="7" max="16384" width="26.5703125" style="4"/>
  </cols>
  <sheetData>
    <row r="1" spans="1:6" x14ac:dyDescent="0.25">
      <c r="A1" s="85" t="s">
        <v>127</v>
      </c>
      <c r="B1" s="86"/>
      <c r="C1" s="36"/>
      <c r="D1" s="36"/>
      <c r="E1" s="36"/>
      <c r="F1" s="36"/>
    </row>
    <row r="2" spans="1:6" ht="9" customHeight="1" x14ac:dyDescent="0.25"/>
    <row r="3" spans="1:6" s="37" customFormat="1" ht="30" customHeight="1" x14ac:dyDescent="0.25">
      <c r="A3" s="8" t="s">
        <v>115</v>
      </c>
      <c r="B3" s="8" t="s">
        <v>128</v>
      </c>
      <c r="C3" s="8" t="s">
        <v>129</v>
      </c>
      <c r="D3" s="8" t="s">
        <v>130</v>
      </c>
      <c r="E3" s="8"/>
      <c r="F3" s="8" t="s">
        <v>131</v>
      </c>
    </row>
    <row r="4" spans="1:6" x14ac:dyDescent="0.25">
      <c r="A4" s="11" t="s">
        <v>204</v>
      </c>
      <c r="B4" s="12">
        <v>45448</v>
      </c>
      <c r="C4" s="12" t="s">
        <v>194</v>
      </c>
      <c r="D4" s="42">
        <v>850</v>
      </c>
      <c r="F4" s="12" t="s">
        <v>194</v>
      </c>
    </row>
    <row r="5" spans="1:6" x14ac:dyDescent="0.25">
      <c r="A5" s="11" t="s">
        <v>195</v>
      </c>
      <c r="B5" s="12">
        <v>45407</v>
      </c>
      <c r="C5" s="12" t="s">
        <v>194</v>
      </c>
      <c r="D5" s="42">
        <v>1000</v>
      </c>
      <c r="F5" s="12" t="s">
        <v>194</v>
      </c>
    </row>
    <row r="6" spans="1:6" x14ac:dyDescent="0.25">
      <c r="A6" s="11" t="s">
        <v>195</v>
      </c>
      <c r="B6" s="12">
        <v>45437</v>
      </c>
      <c r="C6" s="12" t="s">
        <v>194</v>
      </c>
      <c r="D6" s="42">
        <v>1000</v>
      </c>
      <c r="F6" s="12" t="s">
        <v>194</v>
      </c>
    </row>
    <row r="7" spans="1:6" x14ac:dyDescent="0.25">
      <c r="A7" s="11" t="s">
        <v>196</v>
      </c>
      <c r="B7" s="12">
        <v>45453</v>
      </c>
      <c r="C7" s="12" t="s">
        <v>194</v>
      </c>
      <c r="D7" s="11">
        <v>566.66999999999996</v>
      </c>
      <c r="F7" s="12" t="s">
        <v>194</v>
      </c>
    </row>
    <row r="8" spans="1:6" x14ac:dyDescent="0.25">
      <c r="A8" s="11" t="s">
        <v>197</v>
      </c>
      <c r="B8" s="12">
        <v>45449</v>
      </c>
      <c r="C8" s="12" t="s">
        <v>194</v>
      </c>
      <c r="D8" s="11">
        <v>566.66999999999996</v>
      </c>
      <c r="F8" s="12" t="s">
        <v>194</v>
      </c>
    </row>
    <row r="9" spans="1:6" x14ac:dyDescent="0.25">
      <c r="A9" s="11" t="s">
        <v>198</v>
      </c>
      <c r="B9" s="12">
        <v>45402</v>
      </c>
      <c r="C9" s="12" t="s">
        <v>194</v>
      </c>
      <c r="D9" s="42">
        <v>1000</v>
      </c>
      <c r="F9" s="12" t="s">
        <v>194</v>
      </c>
    </row>
    <row r="10" spans="1:6" x14ac:dyDescent="0.25">
      <c r="A10" s="11" t="s">
        <v>198</v>
      </c>
      <c r="B10" s="12">
        <v>45432</v>
      </c>
      <c r="C10" s="12" t="s">
        <v>194</v>
      </c>
      <c r="D10" s="42">
        <v>1000</v>
      </c>
      <c r="F10" s="12" t="s">
        <v>194</v>
      </c>
    </row>
    <row r="11" spans="1:6" x14ac:dyDescent="0.25">
      <c r="A11" s="11" t="s">
        <v>199</v>
      </c>
      <c r="B11" s="12">
        <v>45407</v>
      </c>
      <c r="C11" s="12" t="s">
        <v>194</v>
      </c>
      <c r="D11" s="42">
        <v>1600</v>
      </c>
      <c r="F11" s="12" t="s">
        <v>194</v>
      </c>
    </row>
    <row r="12" spans="1:6" x14ac:dyDescent="0.25">
      <c r="A12" s="11" t="s">
        <v>199</v>
      </c>
      <c r="B12" s="12">
        <v>45432</v>
      </c>
      <c r="C12" s="12" t="s">
        <v>194</v>
      </c>
      <c r="D12" s="11">
        <v>866.67</v>
      </c>
      <c r="F12" s="12" t="s">
        <v>194</v>
      </c>
    </row>
    <row r="13" spans="1:6" x14ac:dyDescent="0.25">
      <c r="A13" s="11" t="s">
        <v>200</v>
      </c>
      <c r="B13" s="12">
        <v>45407</v>
      </c>
      <c r="C13" s="12" t="s">
        <v>194</v>
      </c>
      <c r="D13" s="42">
        <v>1600</v>
      </c>
      <c r="F13" s="12" t="s">
        <v>194</v>
      </c>
    </row>
    <row r="14" spans="1:6" x14ac:dyDescent="0.25">
      <c r="A14" s="11" t="s">
        <v>200</v>
      </c>
      <c r="B14" s="12">
        <v>45432</v>
      </c>
      <c r="C14" s="12" t="s">
        <v>194</v>
      </c>
      <c r="D14" s="11">
        <v>866.67</v>
      </c>
      <c r="F14" s="12" t="s">
        <v>194</v>
      </c>
    </row>
    <row r="15" spans="1:6" x14ac:dyDescent="0.25">
      <c r="A15" s="11" t="s">
        <v>203</v>
      </c>
      <c r="B15" s="12">
        <v>45427</v>
      </c>
      <c r="C15" s="12" t="s">
        <v>194</v>
      </c>
      <c r="D15" s="11">
        <v>866.67</v>
      </c>
      <c r="F15" s="12" t="s">
        <v>194</v>
      </c>
    </row>
    <row r="16" spans="1:6" x14ac:dyDescent="0.25">
      <c r="A16" s="11" t="s">
        <v>203</v>
      </c>
      <c r="B16" s="12">
        <v>45458</v>
      </c>
      <c r="C16" s="12" t="s">
        <v>194</v>
      </c>
      <c r="D16" s="11">
        <v>866.67</v>
      </c>
      <c r="F16" s="12" t="s">
        <v>194</v>
      </c>
    </row>
    <row r="17" spans="1:6" x14ac:dyDescent="0.25">
      <c r="A17" s="11" t="s">
        <v>201</v>
      </c>
      <c r="B17" s="12">
        <v>45437</v>
      </c>
      <c r="C17" s="12" t="s">
        <v>194</v>
      </c>
      <c r="D17" s="11">
        <v>866.67</v>
      </c>
      <c r="F17" s="12" t="s">
        <v>194</v>
      </c>
    </row>
    <row r="18" spans="1:6" x14ac:dyDescent="0.25">
      <c r="A18" s="11" t="s">
        <v>202</v>
      </c>
      <c r="B18" s="12">
        <v>45431</v>
      </c>
      <c r="C18" s="12" t="s">
        <v>194</v>
      </c>
      <c r="D18" s="11">
        <v>866.67</v>
      </c>
      <c r="F18" s="12" t="s">
        <v>194</v>
      </c>
    </row>
    <row r="19" spans="1:6" x14ac:dyDescent="0.25">
      <c r="A19" s="11"/>
      <c r="B19" s="12"/>
      <c r="C19" s="12"/>
      <c r="D19" s="11"/>
      <c r="F19" s="11"/>
    </row>
    <row r="20" spans="1:6" x14ac:dyDescent="0.25">
      <c r="A20" s="11"/>
      <c r="B20" s="12"/>
      <c r="C20" s="12"/>
      <c r="D20" s="11"/>
      <c r="F20" s="11"/>
    </row>
    <row r="21" spans="1:6" x14ac:dyDescent="0.25">
      <c r="A21" s="11"/>
      <c r="B21" s="12"/>
      <c r="C21" s="12"/>
      <c r="D21" s="11"/>
      <c r="F21" s="11"/>
    </row>
    <row r="22" spans="1:6" x14ac:dyDescent="0.25">
      <c r="A22" s="11"/>
      <c r="B22" s="12"/>
      <c r="C22" s="12"/>
      <c r="D22" s="11"/>
      <c r="F22" s="11"/>
    </row>
    <row r="23" spans="1:6" x14ac:dyDescent="0.25">
      <c r="A23" s="11"/>
      <c r="B23" s="12"/>
      <c r="C23" s="12"/>
      <c r="D23" s="11"/>
      <c r="F23" s="11"/>
    </row>
    <row r="24" spans="1:6" x14ac:dyDescent="0.25">
      <c r="A24" s="11"/>
      <c r="B24" s="12"/>
      <c r="C24" s="12"/>
      <c r="D24" s="11"/>
      <c r="F24" s="11"/>
    </row>
    <row r="25" spans="1:6" x14ac:dyDescent="0.25">
      <c r="A25" s="11"/>
      <c r="B25" s="12"/>
      <c r="C25" s="12"/>
      <c r="D25" s="11"/>
      <c r="F25" s="11"/>
    </row>
    <row r="26" spans="1:6" x14ac:dyDescent="0.25">
      <c r="A26" s="11"/>
      <c r="B26" s="12"/>
      <c r="C26" s="12"/>
      <c r="D26" s="11"/>
      <c r="F26" s="11"/>
    </row>
    <row r="27" spans="1:6" x14ac:dyDescent="0.25">
      <c r="A27" s="11"/>
      <c r="B27" s="12"/>
      <c r="C27" s="12"/>
      <c r="D27" s="11"/>
      <c r="F27" s="11"/>
    </row>
    <row r="28" spans="1:6" x14ac:dyDescent="0.25">
      <c r="A28" s="11"/>
      <c r="B28" s="12"/>
      <c r="C28" s="12"/>
      <c r="D28" s="11"/>
      <c r="F28" s="11"/>
    </row>
    <row r="29" spans="1:6" x14ac:dyDescent="0.25">
      <c r="A29" s="11"/>
      <c r="B29" s="12"/>
      <c r="C29" s="12"/>
      <c r="D29" s="11"/>
      <c r="F29" s="11"/>
    </row>
    <row r="30" spans="1:6" x14ac:dyDescent="0.25">
      <c r="A30" s="11"/>
      <c r="B30" s="12"/>
      <c r="C30" s="12"/>
      <c r="D30" s="11"/>
      <c r="F30" s="11"/>
    </row>
    <row r="31" spans="1:6" x14ac:dyDescent="0.25">
      <c r="A31" s="11"/>
      <c r="B31" s="12"/>
      <c r="C31" s="12"/>
      <c r="D31" s="11"/>
      <c r="F31" s="11"/>
    </row>
    <row r="32" spans="1:6" x14ac:dyDescent="0.25">
      <c r="A32" s="11"/>
      <c r="B32" s="12"/>
      <c r="C32" s="12"/>
      <c r="D32" s="11"/>
      <c r="F32" s="11"/>
    </row>
    <row r="33" spans="1:10" x14ac:dyDescent="0.25">
      <c r="A33" s="11"/>
      <c r="B33" s="12"/>
      <c r="C33" s="12"/>
      <c r="D33" s="11"/>
      <c r="F33" s="11"/>
    </row>
    <row r="34" spans="1:10" x14ac:dyDescent="0.25">
      <c r="A34" s="11"/>
      <c r="B34" s="12"/>
      <c r="C34" s="12"/>
      <c r="D34" s="11"/>
      <c r="F34" s="11"/>
    </row>
    <row r="35" spans="1:10" x14ac:dyDescent="0.25">
      <c r="A35" s="11"/>
      <c r="B35" s="12"/>
      <c r="C35" s="12"/>
      <c r="D35" s="11"/>
      <c r="F35" s="11"/>
    </row>
    <row r="36" spans="1:10" x14ac:dyDescent="0.25">
      <c r="A36" s="11"/>
      <c r="B36" s="12"/>
      <c r="C36" s="12"/>
      <c r="D36" s="11"/>
      <c r="F36" s="11"/>
    </row>
    <row r="37" spans="1:10" x14ac:dyDescent="0.25">
      <c r="A37" s="11"/>
      <c r="B37" s="12"/>
      <c r="C37" s="12"/>
      <c r="D37" s="11"/>
      <c r="F37" s="11"/>
    </row>
    <row r="38" spans="1:10" x14ac:dyDescent="0.25">
      <c r="A38" s="11"/>
      <c r="B38" s="12"/>
      <c r="C38" s="12"/>
      <c r="D38" s="11"/>
      <c r="F38" s="11"/>
    </row>
    <row r="39" spans="1:10" x14ac:dyDescent="0.25">
      <c r="A39" s="11"/>
      <c r="B39" s="12"/>
      <c r="C39" s="12"/>
      <c r="D39" s="11"/>
      <c r="F39" s="11"/>
    </row>
    <row r="40" spans="1:10" x14ac:dyDescent="0.25">
      <c r="A40" s="11"/>
      <c r="B40" s="12"/>
      <c r="C40" s="12"/>
      <c r="D40" s="11"/>
      <c r="F40" s="11"/>
    </row>
    <row r="41" spans="1:10" x14ac:dyDescent="0.25">
      <c r="A41" s="11"/>
      <c r="B41" s="12"/>
      <c r="C41" s="12"/>
      <c r="D41" s="11"/>
      <c r="F41" s="11"/>
    </row>
    <row r="42" spans="1:10" x14ac:dyDescent="0.25">
      <c r="A42" s="11"/>
      <c r="B42" s="12"/>
      <c r="C42" s="12"/>
      <c r="D42" s="11"/>
      <c r="F42" s="11"/>
    </row>
    <row r="43" spans="1:10" x14ac:dyDescent="0.25">
      <c r="A43" s="11"/>
      <c r="B43" s="12"/>
      <c r="C43" s="12"/>
      <c r="D43" s="11"/>
      <c r="F43" s="11"/>
    </row>
    <row r="44" spans="1:10" x14ac:dyDescent="0.25">
      <c r="A44" s="11"/>
      <c r="B44" s="12"/>
      <c r="C44" s="12"/>
      <c r="D44" s="11"/>
      <c r="F44" s="11"/>
      <c r="J44" s="39" t="s">
        <v>132</v>
      </c>
    </row>
    <row r="45" spans="1:10" x14ac:dyDescent="0.25">
      <c r="A45" s="11"/>
      <c r="B45" s="12"/>
      <c r="C45" s="12"/>
      <c r="D45" s="11"/>
      <c r="F45" s="11"/>
    </row>
    <row r="46" spans="1:10" x14ac:dyDescent="0.25">
      <c r="A46" s="11"/>
      <c r="B46" s="12"/>
      <c r="C46" s="12"/>
      <c r="D46" s="11"/>
      <c r="F46" s="11"/>
    </row>
    <row r="47" spans="1:10" x14ac:dyDescent="0.25">
      <c r="A47" s="11"/>
      <c r="B47" s="12"/>
      <c r="C47" s="12"/>
      <c r="D47" s="11"/>
      <c r="F47" s="11"/>
    </row>
    <row r="48" spans="1:10" x14ac:dyDescent="0.25">
      <c r="A48" s="11"/>
      <c r="B48" s="12"/>
      <c r="C48" s="12"/>
      <c r="D48" s="11"/>
      <c r="F48" s="11"/>
    </row>
    <row r="49" spans="1:6" x14ac:dyDescent="0.25">
      <c r="A49" s="11"/>
      <c r="B49" s="12"/>
      <c r="C49" s="12"/>
      <c r="D49" s="11"/>
      <c r="F49" s="11"/>
    </row>
    <row r="50" spans="1:6" x14ac:dyDescent="0.25">
      <c r="A50" s="11"/>
      <c r="B50" s="12"/>
      <c r="C50" s="12"/>
      <c r="D50" s="11"/>
      <c r="F50" s="11"/>
    </row>
    <row r="51" spans="1:6" x14ac:dyDescent="0.25">
      <c r="A51" s="11"/>
      <c r="B51" s="12"/>
      <c r="C51" s="12"/>
      <c r="D51" s="11"/>
      <c r="F51" s="11"/>
    </row>
    <row r="52" spans="1:6" x14ac:dyDescent="0.25">
      <c r="A52" s="11"/>
      <c r="B52" s="12"/>
      <c r="C52" s="12"/>
      <c r="D52" s="11"/>
      <c r="F52" s="11"/>
    </row>
    <row r="53" spans="1:6" x14ac:dyDescent="0.25">
      <c r="A53" s="11"/>
      <c r="B53" s="12"/>
      <c r="C53" s="12"/>
      <c r="D53" s="11"/>
      <c r="F53" s="11"/>
    </row>
    <row r="54" spans="1:6" x14ac:dyDescent="0.25">
      <c r="A54" s="11"/>
      <c r="B54" s="12"/>
      <c r="C54" s="12"/>
      <c r="D54" s="11"/>
      <c r="F54" s="11"/>
    </row>
    <row r="55" spans="1:6" x14ac:dyDescent="0.25">
      <c r="A55" s="11"/>
      <c r="B55" s="12"/>
      <c r="C55" s="12"/>
      <c r="D55" s="11"/>
      <c r="F55" s="11"/>
    </row>
    <row r="56" spans="1:6" x14ac:dyDescent="0.25">
      <c r="A56" s="11"/>
      <c r="B56" s="12"/>
      <c r="C56" s="12"/>
      <c r="D56" s="11"/>
      <c r="F56" s="11"/>
    </row>
    <row r="57" spans="1:6" x14ac:dyDescent="0.25">
      <c r="A57" s="11"/>
      <c r="B57" s="12"/>
      <c r="C57" s="12"/>
      <c r="D57" s="11"/>
      <c r="F57" s="11"/>
    </row>
    <row r="58" spans="1:6" x14ac:dyDescent="0.25">
      <c r="A58" s="11"/>
      <c r="B58" s="12"/>
      <c r="C58" s="12"/>
      <c r="D58" s="11"/>
      <c r="F58" s="11"/>
    </row>
    <row r="59" spans="1:6" x14ac:dyDescent="0.25">
      <c r="A59" s="11"/>
      <c r="B59" s="12"/>
      <c r="C59" s="12"/>
      <c r="D59" s="11"/>
      <c r="F59" s="11"/>
    </row>
    <row r="60" spans="1:6" x14ac:dyDescent="0.25">
      <c r="A60" s="11"/>
      <c r="B60" s="12"/>
      <c r="C60" s="12"/>
      <c r="D60" s="11"/>
      <c r="F60" s="11"/>
    </row>
    <row r="61" spans="1:6" x14ac:dyDescent="0.25">
      <c r="A61" s="11"/>
      <c r="B61" s="12"/>
      <c r="C61" s="12"/>
      <c r="D61" s="11"/>
      <c r="F61" s="11"/>
    </row>
    <row r="62" spans="1:6" x14ac:dyDescent="0.25">
      <c r="A62" s="11"/>
      <c r="B62" s="12"/>
      <c r="C62" s="12"/>
      <c r="D62" s="11"/>
      <c r="F62" s="11"/>
    </row>
    <row r="63" spans="1:6" x14ac:dyDescent="0.25">
      <c r="A63" s="11"/>
      <c r="B63" s="12"/>
      <c r="C63" s="12"/>
      <c r="D63" s="11"/>
      <c r="F63" s="11"/>
    </row>
    <row r="64" spans="1:6" x14ac:dyDescent="0.25">
      <c r="A64" s="11"/>
      <c r="B64" s="12"/>
      <c r="C64" s="12"/>
      <c r="D64" s="11"/>
      <c r="F64" s="11"/>
    </row>
    <row r="65" spans="1:6" x14ac:dyDescent="0.25">
      <c r="A65" s="11"/>
      <c r="B65" s="12"/>
      <c r="C65" s="12"/>
      <c r="D65" s="11"/>
      <c r="F65" s="11"/>
    </row>
    <row r="66" spans="1:6" x14ac:dyDescent="0.25">
      <c r="A66" s="11"/>
      <c r="B66" s="12"/>
      <c r="C66" s="12"/>
      <c r="D66" s="11"/>
      <c r="F66" s="11"/>
    </row>
    <row r="67" spans="1:6" x14ac:dyDescent="0.25">
      <c r="A67" s="11"/>
      <c r="B67" s="12"/>
      <c r="C67" s="12"/>
      <c r="D67" s="11"/>
      <c r="F67" s="11"/>
    </row>
    <row r="68" spans="1:6" x14ac:dyDescent="0.25">
      <c r="A68" s="11"/>
      <c r="B68" s="12"/>
      <c r="C68" s="12"/>
      <c r="D68" s="11"/>
      <c r="F68" s="11"/>
    </row>
    <row r="69" spans="1:6" x14ac:dyDescent="0.25">
      <c r="A69" s="11"/>
      <c r="B69" s="12"/>
      <c r="C69" s="12"/>
      <c r="D69" s="11"/>
      <c r="F69" s="11"/>
    </row>
    <row r="70" spans="1:6" x14ac:dyDescent="0.25">
      <c r="A70" s="11"/>
      <c r="B70" s="12"/>
      <c r="C70" s="12"/>
      <c r="D70" s="11"/>
      <c r="F70" s="11"/>
    </row>
    <row r="71" spans="1:6" x14ac:dyDescent="0.25">
      <c r="A71" s="11"/>
      <c r="B71" s="12"/>
      <c r="C71" s="12"/>
      <c r="D71" s="11"/>
      <c r="F71" s="11"/>
    </row>
    <row r="72" spans="1:6" x14ac:dyDescent="0.25">
      <c r="A72" s="11"/>
      <c r="B72" s="12"/>
      <c r="C72" s="12"/>
      <c r="D72" s="11"/>
      <c r="F72" s="11"/>
    </row>
  </sheetData>
  <mergeCells count="1">
    <mergeCell ref="A1:B1"/>
  </mergeCells>
  <phoneticPr fontId="16" type="noConversion"/>
  <dataValidations count="6">
    <dataValidation allowBlank="1" showInputMessage="1" showErrorMessage="1" promptTitle="Valor Taxa de Gestão" prompt="_x000a_VlrTaxa" sqref="E3" xr:uid="{20066888-0C17-4825-B600-8ADD4B89CF61}"/>
    <dataValidation allowBlank="1" showInputMessage="1" showErrorMessage="1" promptTitle="Valor Creditado" prompt="Valor Creditado na Conta Corrente." sqref="F3" xr:uid="{CF083BB0-6D03-4339-9F33-C07D6FF0AA42}"/>
    <dataValidation allowBlank="1" showInputMessage="1" showErrorMessage="1" promptTitle="Valor Prestação" prompt="_x000a_VlrPrest" sqref="D3" xr:uid="{F5E970F2-C4D1-4520-A36C-C60AA0EBB768}"/>
    <dataValidation allowBlank="1" showInputMessage="1" showErrorMessage="1" promptTitle="Data de Pagamento Parcela" prompt="_x000a_DtPagam" sqref="C3" xr:uid="{5AA472BA-14B5-4EBA-92EC-3DCF8036B56F}"/>
    <dataValidation allowBlank="1" showInputMessage="1" showErrorMessage="1" promptTitle="Data Vencimento Parcela" prompt="_x000a_DtVenc" sqref="B3" xr:uid="{73C57B28-3C13-45F7-98C7-D576D2F74C07}"/>
    <dataValidation allowBlank="1" showInputMessage="1" showErrorMessage="1" promptTitle="Identificação do Contrato" prompt="_x000a_idContrato" sqref="A3" xr:uid="{13553C30-657F-411C-BE70-C9E591A10848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FCD9-B20D-4413-B391-08444B694EB2}">
  <sheetPr>
    <tabColor rgb="FF1A6EE8"/>
  </sheetPr>
  <dimension ref="A1:D39"/>
  <sheetViews>
    <sheetView showGridLines="0" zoomScaleNormal="100" workbookViewId="0">
      <selection activeCell="D17" sqref="A4:D17"/>
    </sheetView>
  </sheetViews>
  <sheetFormatPr defaultColWidth="28.42578125" defaultRowHeight="15" x14ac:dyDescent="0.25"/>
  <sheetData>
    <row r="1" spans="1:4" x14ac:dyDescent="0.25">
      <c r="A1" s="35" t="s">
        <v>133</v>
      </c>
      <c r="B1" s="36"/>
      <c r="C1" s="36"/>
      <c r="D1" s="36"/>
    </row>
    <row r="2" spans="1:4" ht="13.5" customHeight="1" x14ac:dyDescent="0.25"/>
    <row r="3" spans="1:4" x14ac:dyDescent="0.25">
      <c r="A3" s="8" t="s">
        <v>134</v>
      </c>
      <c r="B3" s="8" t="s">
        <v>120</v>
      </c>
      <c r="C3" s="8" t="s">
        <v>135</v>
      </c>
      <c r="D3" s="8" t="s">
        <v>136</v>
      </c>
    </row>
    <row r="4" spans="1:4" x14ac:dyDescent="0.25">
      <c r="A4" s="11"/>
      <c r="B4" s="12"/>
      <c r="C4" s="12"/>
      <c r="D4" s="11"/>
    </row>
    <row r="5" spans="1:4" x14ac:dyDescent="0.25">
      <c r="A5" s="11"/>
      <c r="B5" s="12"/>
      <c r="C5" s="12"/>
      <c r="D5" s="11"/>
    </row>
    <row r="6" spans="1:4" x14ac:dyDescent="0.25">
      <c r="A6" s="11"/>
      <c r="B6" s="12"/>
      <c r="C6" s="12"/>
      <c r="D6" s="11"/>
    </row>
    <row r="7" spans="1:4" x14ac:dyDescent="0.25">
      <c r="A7" s="11"/>
      <c r="B7" s="12"/>
      <c r="C7" s="12"/>
      <c r="D7" s="11"/>
    </row>
    <row r="8" spans="1:4" x14ac:dyDescent="0.25">
      <c r="A8" s="11"/>
      <c r="B8" s="12"/>
      <c r="C8" s="12"/>
      <c r="D8" s="11"/>
    </row>
    <row r="9" spans="1:4" x14ac:dyDescent="0.25">
      <c r="A9" s="11"/>
      <c r="B9" s="12"/>
      <c r="C9" s="12"/>
      <c r="D9" s="11"/>
    </row>
    <row r="10" spans="1:4" x14ac:dyDescent="0.25">
      <c r="A10" s="11"/>
      <c r="B10" s="12"/>
      <c r="C10" s="12"/>
      <c r="D10" s="11"/>
    </row>
    <row r="11" spans="1:4" x14ac:dyDescent="0.25">
      <c r="A11" s="11"/>
      <c r="B11" s="12"/>
      <c r="C11" s="12"/>
      <c r="D11" s="11"/>
    </row>
    <row r="12" spans="1:4" x14ac:dyDescent="0.25">
      <c r="A12" s="11"/>
      <c r="B12" s="12"/>
      <c r="C12" s="12"/>
      <c r="D12" s="11"/>
    </row>
    <row r="13" spans="1:4" x14ac:dyDescent="0.25">
      <c r="A13" s="11"/>
      <c r="B13" s="12"/>
      <c r="C13" s="12"/>
      <c r="D13" s="11"/>
    </row>
    <row r="14" spans="1:4" x14ac:dyDescent="0.25">
      <c r="A14" s="11"/>
      <c r="B14" s="12"/>
      <c r="C14" s="12"/>
      <c r="D14" s="11"/>
    </row>
    <row r="15" spans="1:4" x14ac:dyDescent="0.25">
      <c r="A15" s="11"/>
      <c r="B15" s="12"/>
      <c r="C15" s="12"/>
      <c r="D15" s="11"/>
    </row>
    <row r="16" spans="1:4" x14ac:dyDescent="0.25">
      <c r="A16" s="11"/>
      <c r="B16" s="12"/>
      <c r="C16" s="12"/>
      <c r="D16" s="11"/>
    </row>
    <row r="17" spans="1:4" x14ac:dyDescent="0.25">
      <c r="A17" s="11"/>
      <c r="B17" s="12"/>
      <c r="C17" s="12"/>
      <c r="D17" s="11"/>
    </row>
    <row r="18" spans="1:4" x14ac:dyDescent="0.25">
      <c r="A18" s="11"/>
      <c r="B18" s="12"/>
      <c r="C18" s="12"/>
      <c r="D18" s="11"/>
    </row>
    <row r="19" spans="1:4" x14ac:dyDescent="0.25">
      <c r="A19" s="11"/>
      <c r="B19" s="12"/>
      <c r="C19" s="12"/>
      <c r="D19" s="11"/>
    </row>
    <row r="20" spans="1:4" x14ac:dyDescent="0.25">
      <c r="A20" s="11"/>
      <c r="B20" s="12"/>
      <c r="C20" s="12"/>
      <c r="D20" s="11"/>
    </row>
    <row r="21" spans="1:4" x14ac:dyDescent="0.25">
      <c r="A21" s="11"/>
      <c r="B21" s="12"/>
      <c r="C21" s="12"/>
      <c r="D21" s="11"/>
    </row>
    <row r="22" spans="1:4" x14ac:dyDescent="0.25">
      <c r="A22" s="11"/>
      <c r="B22" s="12"/>
      <c r="C22" s="12"/>
      <c r="D22" s="11"/>
    </row>
    <row r="23" spans="1:4" x14ac:dyDescent="0.25">
      <c r="A23" s="11"/>
      <c r="B23" s="12"/>
      <c r="C23" s="12"/>
      <c r="D23" s="11"/>
    </row>
    <row r="24" spans="1:4" x14ac:dyDescent="0.25">
      <c r="A24" s="11"/>
      <c r="B24" s="12"/>
      <c r="C24" s="12"/>
      <c r="D24" s="11"/>
    </row>
    <row r="25" spans="1:4" x14ac:dyDescent="0.25">
      <c r="A25" s="11"/>
      <c r="B25" s="12"/>
      <c r="C25" s="12"/>
      <c r="D25" s="11"/>
    </row>
    <row r="26" spans="1:4" x14ac:dyDescent="0.25">
      <c r="A26" s="11"/>
      <c r="B26" s="12"/>
      <c r="C26" s="12"/>
      <c r="D26" s="11"/>
    </row>
    <row r="27" spans="1:4" x14ac:dyDescent="0.25">
      <c r="A27" s="11"/>
      <c r="B27" s="12"/>
      <c r="C27" s="12"/>
      <c r="D27" s="11"/>
    </row>
    <row r="28" spans="1:4" x14ac:dyDescent="0.25">
      <c r="A28" s="11"/>
      <c r="B28" s="12"/>
      <c r="C28" s="12"/>
      <c r="D28" s="11"/>
    </row>
    <row r="29" spans="1:4" x14ac:dyDescent="0.25">
      <c r="A29" s="11"/>
      <c r="B29" s="12"/>
      <c r="C29" s="12"/>
      <c r="D29" s="11"/>
    </row>
    <row r="30" spans="1:4" x14ac:dyDescent="0.25">
      <c r="A30" s="11"/>
      <c r="B30" s="12"/>
      <c r="C30" s="12"/>
      <c r="D30" s="11"/>
    </row>
    <row r="31" spans="1:4" x14ac:dyDescent="0.25">
      <c r="A31" s="11"/>
      <c r="B31" s="12"/>
      <c r="C31" s="12"/>
      <c r="D31" s="11"/>
    </row>
    <row r="32" spans="1:4" x14ac:dyDescent="0.25">
      <c r="A32" s="11"/>
      <c r="B32" s="12"/>
      <c r="C32" s="12"/>
      <c r="D32" s="11"/>
    </row>
    <row r="33" spans="1:4" x14ac:dyDescent="0.25">
      <c r="A33" s="11"/>
      <c r="B33" s="12"/>
      <c r="C33" s="12"/>
      <c r="D33" s="11"/>
    </row>
    <row r="34" spans="1:4" x14ac:dyDescent="0.25">
      <c r="A34" s="11"/>
      <c r="B34" s="12"/>
      <c r="C34" s="12"/>
      <c r="D34" s="11"/>
    </row>
    <row r="35" spans="1:4" x14ac:dyDescent="0.25">
      <c r="A35" s="11"/>
      <c r="B35" s="12"/>
      <c r="C35" s="12"/>
      <c r="D35" s="11"/>
    </row>
    <row r="36" spans="1:4" x14ac:dyDescent="0.25">
      <c r="A36" s="11"/>
      <c r="B36" s="12"/>
      <c r="C36" s="12"/>
      <c r="D36" s="11"/>
    </row>
    <row r="37" spans="1:4" x14ac:dyDescent="0.25">
      <c r="A37" s="11"/>
      <c r="B37" s="12"/>
      <c r="C37" s="12"/>
      <c r="D37" s="11"/>
    </row>
    <row r="38" spans="1:4" x14ac:dyDescent="0.25">
      <c r="A38" s="11"/>
      <c r="B38" s="12"/>
      <c r="C38" s="12"/>
      <c r="D38" s="11"/>
    </row>
    <row r="39" spans="1:4" x14ac:dyDescent="0.25">
      <c r="A39" s="11"/>
      <c r="B39" s="12"/>
      <c r="C39" s="12"/>
      <c r="D39" s="11"/>
    </row>
  </sheetData>
  <dataValidations count="1">
    <dataValidation allowBlank="1" showInputMessage="1" showErrorMessage="1" promptTitle="Data de Assinatura Contrato" prompt="Data histórica em que o contrato de locação foi assinado." sqref="B3" xr:uid="{F4D78DA6-CB61-40F0-903E-AD79630EC044}"/>
  </dataValidation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B4B0-C2D0-4441-88BF-EA4C513D83F1}">
  <dimension ref="A1"/>
  <sheetViews>
    <sheetView workbookViewId="0">
      <selection activeCell="M17" sqref="M1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39DF977D0264EAD6F5C6CFB36B5EB" ma:contentTypeVersion="14" ma:contentTypeDescription="Create a new document." ma:contentTypeScope="" ma:versionID="64849a6e6899142804445907e9989a08">
  <xsd:schema xmlns:xsd="http://www.w3.org/2001/XMLSchema" xmlns:xs="http://www.w3.org/2001/XMLSchema" xmlns:p="http://schemas.microsoft.com/office/2006/metadata/properties" xmlns:ns2="36b63aac-b1a1-4699-b78f-4de5aef7daa8" xmlns:ns3="1b715c05-16d4-4fa0-85a4-7aedb49020cc" targetNamespace="http://schemas.microsoft.com/office/2006/metadata/properties" ma:root="true" ma:fieldsID="a57c38a6d07f12e8f45859e91e76e28a" ns2:_="" ns3:_="">
    <xsd:import namespace="36b63aac-b1a1-4699-b78f-4de5aef7daa8"/>
    <xsd:import namespace="1b715c05-16d4-4fa0-85a4-7aedb4902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63aac-b1a1-4699-b78f-4de5aef7d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8a1e6ce-b763-4f85-8081-a121666cbf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15c05-16d4-4fa0-85a4-7aedb49020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324f5f-f700-43a2-8d5b-e3ee774c5b13}" ma:internalName="TaxCatchAll" ma:showField="CatchAllData" ma:web="1b715c05-16d4-4fa0-85a4-7aedb4902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63aac-b1a1-4699-b78f-4de5aef7daa8">
      <Terms xmlns="http://schemas.microsoft.com/office/infopath/2007/PartnerControls"/>
    </lcf76f155ced4ddcb4097134ff3c332f>
    <TaxCatchAll xmlns="1b715c05-16d4-4fa0-85a4-7aedb49020cc" xsi:nil="true"/>
  </documentManagement>
</p:properties>
</file>

<file path=customXml/itemProps1.xml><?xml version="1.0" encoding="utf-8"?>
<ds:datastoreItem xmlns:ds="http://schemas.openxmlformats.org/officeDocument/2006/customXml" ds:itemID="{F1E5082D-CE28-4B5A-A3BB-4A79672CF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316709-B273-4F01-839A-2C4EF32B6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63aac-b1a1-4699-b78f-4de5aef7daa8"/>
    <ds:schemaRef ds:uri="1b715c05-16d4-4fa0-85a4-7aedb4902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DAB82A-DF1E-49E0-BF9F-EE22693E0278}">
  <ds:schemaRefs>
    <ds:schemaRef ds:uri="http://www.w3.org/XML/1998/namespace"/>
    <ds:schemaRef ds:uri="http://purl.org/dc/terms/"/>
    <ds:schemaRef ds:uri="http://purl.org/dc/dcmitype/"/>
    <ds:schemaRef ds:uri="36b63aac-b1a1-4699-b78f-4de5aef7daa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b715c05-16d4-4fa0-85a4-7aedb49020c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1. Infos_Gerais (PREENCHER)</vt:lpstr>
      <vt:lpstr>2.Quadro de Obras (PREENCHER)</vt:lpstr>
      <vt:lpstr>3.Fluxo Futuro (INCLUIR)</vt:lpstr>
      <vt:lpstr>4. Histórico Inadimp (INCLUIR)</vt:lpstr>
      <vt:lpstr>5.EXEMPLO - Histórico distratos</vt:lpstr>
      <vt:lpstr>6. CRONOGRAMA FIS-FINANC.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Brandão</dc:creator>
  <cp:keywords/>
  <dc:description/>
  <cp:lastModifiedBy>Marcia Brandão</cp:lastModifiedBy>
  <cp:revision/>
  <dcterms:created xsi:type="dcterms:W3CDTF">2024-04-16T19:01:41Z</dcterms:created>
  <dcterms:modified xsi:type="dcterms:W3CDTF">2026-03-18T18:32:14Z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0x0101001B139DF977D0264EAD6F5C6CFB36B5EB</vt:lpwstr>
  </property>
  <property fmtid="{D5CDD505-2E9C-101B-9397-08002B2CF9AE}" pid="3" name="MediaServiceImageTags">
    <vt:lpwstr/>
  </property>
</Properties>
</file>